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PRO201311VWF180.polaris.social.gouv.fr\omedit_paca$\INTERNES PHARMACIE\Lucile Dho\Pharmacie clinique\2. Bilans de médication\Autoformation\Annexes\"/>
    </mc:Choice>
  </mc:AlternateContent>
  <bookViews>
    <workbookView xWindow="0" yWindow="0" windowWidth="28800" windowHeight="12000" activeTab="1"/>
  </bookViews>
  <sheets>
    <sheet name="Notice" sheetId="5" r:id="rId1"/>
    <sheet name="Calculateur charge" sheetId="3" r:id="rId2"/>
    <sheet name="Echelle CIA" sheetId="1" r:id="rId3"/>
    <sheet name="Echelle ACB" sheetId="2" r:id="rId4"/>
    <sheet name="Recherche d'alternative" sheetId="4" r:id="rId5"/>
  </sheets>
  <definedNames>
    <definedName name="_xlnm._FilterDatabase" localSheetId="1" hidden="1">'Calculateur charge'!$J$31:$M$31</definedName>
    <definedName name="_xlnm._FilterDatabase" localSheetId="3" hidden="1">'Echelle ACB'!$B$3:$E$95</definedName>
    <definedName name="_xlnm._FilterDatabase" localSheetId="2" hidden="1">'Echelle CIA'!$B$3:$E$133</definedName>
    <definedName name="_xlnm._FilterDatabase" localSheetId="4" hidden="1">'Recherche d''alternative'!$B$5:$J$34</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 i="3" l="1"/>
  <c r="F6" i="3"/>
  <c r="F14" i="3"/>
  <c r="F20" i="3"/>
  <c r="F19" i="3"/>
  <c r="F18" i="3"/>
  <c r="F17" i="3"/>
  <c r="D20" i="3"/>
  <c r="D19" i="3"/>
  <c r="D18" i="3"/>
  <c r="D17" i="3"/>
  <c r="D16" i="3"/>
  <c r="G20" i="3"/>
  <c r="G19" i="3"/>
  <c r="G18" i="3"/>
  <c r="G17" i="3"/>
  <c r="G16" i="3"/>
  <c r="G15" i="3"/>
  <c r="G14" i="3"/>
  <c r="G13" i="3"/>
  <c r="G12" i="3"/>
  <c r="G11" i="3"/>
  <c r="G10" i="3"/>
  <c r="G9" i="3"/>
  <c r="G8" i="3"/>
  <c r="G7" i="3"/>
  <c r="E7" i="3"/>
  <c r="E8" i="3"/>
  <c r="E9" i="3"/>
  <c r="E10" i="3"/>
  <c r="E11" i="3"/>
  <c r="E12" i="3"/>
  <c r="E13" i="3"/>
  <c r="E14" i="3"/>
  <c r="E15" i="3"/>
  <c r="E16" i="3"/>
  <c r="G6" i="3"/>
  <c r="F8" i="3"/>
  <c r="F13" i="3"/>
  <c r="D13" i="3"/>
  <c r="D14" i="3"/>
  <c r="D15" i="3"/>
  <c r="F15" i="3"/>
  <c r="F16" i="3"/>
  <c r="D12" i="3"/>
  <c r="F12" i="3"/>
  <c r="F11" i="3"/>
  <c r="F10" i="3"/>
  <c r="D11" i="3"/>
  <c r="F7" i="3"/>
  <c r="F9" i="3"/>
  <c r="D10" i="3"/>
  <c r="D6" i="3"/>
  <c r="D9" i="3"/>
  <c r="D7" i="3"/>
  <c r="E20" i="3" l="1"/>
  <c r="E19" i="3"/>
  <c r="E18" i="3"/>
  <c r="E17" i="3"/>
  <c r="E6" i="3"/>
  <c r="N8" i="3" l="1" a="1"/>
  <c r="N8" i="3" s="1"/>
  <c r="J8" i="3" a="1"/>
  <c r="J8" i="3" s="1"/>
</calcChain>
</file>

<file path=xl/sharedStrings.xml><?xml version="1.0" encoding="utf-8"?>
<sst xmlns="http://schemas.openxmlformats.org/spreadsheetml/2006/main" count="850" uniqueCount="429">
  <si>
    <t>DCI</t>
  </si>
  <si>
    <t>Spécialité</t>
  </si>
  <si>
    <t>Score CIA</t>
  </si>
  <si>
    <t>Acide Valproique</t>
  </si>
  <si>
    <t>Antiépileptique</t>
  </si>
  <si>
    <t>Theralène</t>
  </si>
  <si>
    <t>Antihistaminique</t>
  </si>
  <si>
    <t>Alprazolam</t>
  </si>
  <si>
    <t>Xanax</t>
  </si>
  <si>
    <t>Anxiolytique</t>
  </si>
  <si>
    <t>Meteospasmyl</t>
  </si>
  <si>
    <t>Amantadine</t>
  </si>
  <si>
    <t>Antiparkinsonien</t>
  </si>
  <si>
    <t>Amitriptyline</t>
  </si>
  <si>
    <t>Antidépresseur</t>
  </si>
  <si>
    <t>Amoxapine</t>
  </si>
  <si>
    <t>Defanyl</t>
  </si>
  <si>
    <t>Ampicilline</t>
  </si>
  <si>
    <t>Unacim</t>
  </si>
  <si>
    <t>Antibactérien</t>
  </si>
  <si>
    <t xml:space="preserve">Betabloquant </t>
  </si>
  <si>
    <t>Atropine</t>
  </si>
  <si>
    <t>Azathioprine</t>
  </si>
  <si>
    <t>Imurel</t>
  </si>
  <si>
    <t>Immunosuppresseur</t>
  </si>
  <si>
    <t>Lioresal</t>
  </si>
  <si>
    <t>Myorelaxant/ Sevrage alcoolique</t>
  </si>
  <si>
    <t>Akineton</t>
  </si>
  <si>
    <t>Bromocriptine</t>
  </si>
  <si>
    <t>Parlodel</t>
  </si>
  <si>
    <t>Dimegan</t>
  </si>
  <si>
    <t>Bupropion</t>
  </si>
  <si>
    <t>Zyban</t>
  </si>
  <si>
    <t>Captopril</t>
  </si>
  <si>
    <t>IEC</t>
  </si>
  <si>
    <t>Tegretol</t>
  </si>
  <si>
    <t>Carbidopa</t>
  </si>
  <si>
    <t>Cefoxitine</t>
  </si>
  <si>
    <t>Librax</t>
  </si>
  <si>
    <t>Chlorpromazine</t>
  </si>
  <si>
    <t>Largactil</t>
  </si>
  <si>
    <t>Antipsychotique</t>
  </si>
  <si>
    <t>Diurétique thiazidique</t>
  </si>
  <si>
    <t>Ciclosporine</t>
  </si>
  <si>
    <t>Citalopram</t>
  </si>
  <si>
    <t>Clindamycine</t>
  </si>
  <si>
    <t>Dalacine</t>
  </si>
  <si>
    <t>Clomipramine</t>
  </si>
  <si>
    <t>Anafranil</t>
  </si>
  <si>
    <t>Clonazepam</t>
  </si>
  <si>
    <t>Rivotril</t>
  </si>
  <si>
    <t>Clorazepate</t>
  </si>
  <si>
    <t>Clozapine</t>
  </si>
  <si>
    <t>Colchicine</t>
  </si>
  <si>
    <t>Cyproheptadine</t>
  </si>
  <si>
    <t>Desloratadine</t>
  </si>
  <si>
    <t>Dexamethasone</t>
  </si>
  <si>
    <t>Diazepam</t>
  </si>
  <si>
    <t>Digoxine</t>
  </si>
  <si>
    <t>Dimenhydrate</t>
  </si>
  <si>
    <t>Diphenhydramine</t>
  </si>
  <si>
    <t>Disopyramide</t>
  </si>
  <si>
    <t>Divalproate de sodium</t>
  </si>
  <si>
    <t>Domperidone</t>
  </si>
  <si>
    <t>Doxylamine</t>
  </si>
  <si>
    <t>Duloxetine</t>
  </si>
  <si>
    <t>Entacapone</t>
  </si>
  <si>
    <t>Famotidine</t>
  </si>
  <si>
    <t>Classe thérapeutique</t>
  </si>
  <si>
    <t>Score ACB</t>
  </si>
  <si>
    <t xml:space="preserve">Tranxène </t>
  </si>
  <si>
    <t>Leponex</t>
  </si>
  <si>
    <t>Médicaments (DCI)</t>
  </si>
  <si>
    <t>Analgésique</t>
  </si>
  <si>
    <t>Colchimax</t>
  </si>
  <si>
    <t>Antigoutteux</t>
  </si>
  <si>
    <t>Tercian</t>
  </si>
  <si>
    <t>Periactine</t>
  </si>
  <si>
    <t>Dectancyl</t>
  </si>
  <si>
    <t>Valium</t>
  </si>
  <si>
    <t>Antiarythmique</t>
  </si>
  <si>
    <t>Inhibiteur calcique</t>
  </si>
  <si>
    <t>Antinauséeux</t>
  </si>
  <si>
    <t>Actifed rhume</t>
  </si>
  <si>
    <t>Depakote</t>
  </si>
  <si>
    <t>Normothymique</t>
  </si>
  <si>
    <t>Prothiaden</t>
  </si>
  <si>
    <t>Quitaxon</t>
  </si>
  <si>
    <t>Cymbalta</t>
  </si>
  <si>
    <t>Fentanyl</t>
  </si>
  <si>
    <t>Fexofenadine</t>
  </si>
  <si>
    <t>Telfast</t>
  </si>
  <si>
    <t>Flavoxate</t>
  </si>
  <si>
    <t>Urispas</t>
  </si>
  <si>
    <t>Antispasmodique urinaire</t>
  </si>
  <si>
    <t>Prozac</t>
  </si>
  <si>
    <t>Fluvoxamine</t>
  </si>
  <si>
    <t>Floxyfral</t>
  </si>
  <si>
    <t>Diurétique</t>
  </si>
  <si>
    <t>Gentamicine</t>
  </si>
  <si>
    <t>Gentalline</t>
  </si>
  <si>
    <t>Haldol</t>
  </si>
  <si>
    <t>Hydrocortisone</t>
  </si>
  <si>
    <t>Corticoïde</t>
  </si>
  <si>
    <t>Hydroxyzine</t>
  </si>
  <si>
    <t>Atarax</t>
  </si>
  <si>
    <t>Imipramine</t>
  </si>
  <si>
    <t>Tofranil</t>
  </si>
  <si>
    <t>Ipratropium</t>
  </si>
  <si>
    <t>Antiasthmatique</t>
  </si>
  <si>
    <t>Isosorbide</t>
  </si>
  <si>
    <t>Levodopa</t>
  </si>
  <si>
    <t>Levomepromazine</t>
  </si>
  <si>
    <t>Nozinan</t>
  </si>
  <si>
    <t>Lithium</t>
  </si>
  <si>
    <t>Teralithe</t>
  </si>
  <si>
    <t>Benztropine</t>
  </si>
  <si>
    <t>Carbinoxamine</t>
  </si>
  <si>
    <t>Chlorthalidone</t>
  </si>
  <si>
    <t>Cimetidine</t>
  </si>
  <si>
    <t>Cyclobenzaprine</t>
  </si>
  <si>
    <t>Darifenacin</t>
  </si>
  <si>
    <t>Desipramine</t>
  </si>
  <si>
    <t>Dicyclomine</t>
  </si>
  <si>
    <t>Dipyridamole</t>
  </si>
  <si>
    <t>Doxepine</t>
  </si>
  <si>
    <t>Furosemide</t>
  </si>
  <si>
    <t>Haloperidol</t>
  </si>
  <si>
    <t>Hydralazine</t>
  </si>
  <si>
    <t>Hyoscyamine</t>
  </si>
  <si>
    <t>Loperamide</t>
  </si>
  <si>
    <t>Loxapine</t>
  </si>
  <si>
    <t>Metoprolol</t>
  </si>
  <si>
    <t>Morphine</t>
  </si>
  <si>
    <t>Molindone</t>
  </si>
  <si>
    <t>Nifedipine</t>
  </si>
  <si>
    <t>Nortriptyline</t>
  </si>
  <si>
    <t>Olanzapine</t>
  </si>
  <si>
    <t>Orphenadrine</t>
  </si>
  <si>
    <t>Oxcarbazepine</t>
  </si>
  <si>
    <t>Oxybutynine</t>
  </si>
  <si>
    <t>Perphenazine</t>
  </si>
  <si>
    <t>Prednisone</t>
  </si>
  <si>
    <t>Prednisolone</t>
  </si>
  <si>
    <t>Procyclidine</t>
  </si>
  <si>
    <t>Promazine</t>
  </si>
  <si>
    <t>Propenthéline</t>
  </si>
  <si>
    <t>Pimozide</t>
  </si>
  <si>
    <t>Quetiapine</t>
  </si>
  <si>
    <t>Quinidine</t>
  </si>
  <si>
    <t>Ranitidine</t>
  </si>
  <si>
    <t>Risperidone</t>
  </si>
  <si>
    <t>Scopolamine</t>
  </si>
  <si>
    <t>Theophylline</t>
  </si>
  <si>
    <t>Thioridazine</t>
  </si>
  <si>
    <t>Tolterodine</t>
  </si>
  <si>
    <t>Triamterene</t>
  </si>
  <si>
    <t>Trifluoperazine</t>
  </si>
  <si>
    <t>Trimipramine</t>
  </si>
  <si>
    <t>Warfarine</t>
  </si>
  <si>
    <t>Charge anticholinergique totale de la prescription selon CIA</t>
  </si>
  <si>
    <t>Charge anticholinergique totale de la prescription selon ACB</t>
  </si>
  <si>
    <t>Oxazepam</t>
  </si>
  <si>
    <t>Alimemazine</t>
  </si>
  <si>
    <t>Alverine</t>
  </si>
  <si>
    <t>Atenolol</t>
  </si>
  <si>
    <t>Baclofene</t>
  </si>
  <si>
    <t>Biperidene</t>
  </si>
  <si>
    <t>Brompheniramine</t>
  </si>
  <si>
    <t>Carbamazepine</t>
  </si>
  <si>
    <t>Cetirizine</t>
  </si>
  <si>
    <t>Chlordiazepoxide</t>
  </si>
  <si>
    <t>Chlorpheniramine</t>
  </si>
  <si>
    <t>Codeine</t>
  </si>
  <si>
    <t>Dexchlorpheniramine</t>
  </si>
  <si>
    <t>Dosulepine</t>
  </si>
  <si>
    <t>Tramadol</t>
  </si>
  <si>
    <t>Solifenacine</t>
  </si>
  <si>
    <t>Depakine, Micropakine</t>
  </si>
  <si>
    <t>Elavil, Laroxyl</t>
  </si>
  <si>
    <t>Betatop, Tenordate, Tenormine, Tenoretic</t>
  </si>
  <si>
    <t>Virlix, Zyrtec</t>
  </si>
  <si>
    <t>Drill Rhume, Hexapneumine, Hexarhume, Humex rhume, Hymexlib</t>
  </si>
  <si>
    <t>Logroton, Tenoretic</t>
  </si>
  <si>
    <t>Neoral, Sandimmum</t>
  </si>
  <si>
    <t>Tagamet, Stomedine</t>
  </si>
  <si>
    <t>Mantadix</t>
  </si>
  <si>
    <t>Seroplex, Seropram</t>
  </si>
  <si>
    <t>Codenfan, Euphon, Codoliprane</t>
  </si>
  <si>
    <t>Aerius, Dasselta</t>
  </si>
  <si>
    <t>Polaramine, Celestamine, Rhinatux</t>
  </si>
  <si>
    <t>Diltiazem</t>
  </si>
  <si>
    <t>Lopril, Captea, Ecazide</t>
  </si>
  <si>
    <t>Digoxine, Hemigoxine</t>
  </si>
  <si>
    <t>Paroxetine</t>
  </si>
  <si>
    <t>Non commercialisé en France</t>
  </si>
  <si>
    <t>Myorelxant</t>
  </si>
  <si>
    <t>Dextropropoxyphene</t>
  </si>
  <si>
    <t xml:space="preserve">Retiré du marché </t>
  </si>
  <si>
    <t>Tildiem, Bitildiem, Monotildiem</t>
  </si>
  <si>
    <t>Nausicalm, Mercalm</t>
  </si>
  <si>
    <t>Actifed rhume, Nautamine</t>
  </si>
  <si>
    <t>Isorythm, Rythmodan</t>
  </si>
  <si>
    <t>Motilium, Perydis, Oroperydis</t>
  </si>
  <si>
    <t>Dolirhumepro, Donormyl, Noctyl, Lidene</t>
  </si>
  <si>
    <t>Comtan, Stalevo</t>
  </si>
  <si>
    <t>Pepcidac, Pepsiduo</t>
  </si>
  <si>
    <t>Abstral, Actiq, Effentora, Durogesic, Breakyl, Instanyl, Matrifen, Pecfent</t>
  </si>
  <si>
    <t>Moditen, Modecate</t>
  </si>
  <si>
    <t>Lasilix, Logirene</t>
  </si>
  <si>
    <t>Atrovent, Bronchodual</t>
  </si>
  <si>
    <t>Isocard, Langoran, Monicor, Risordan</t>
  </si>
  <si>
    <t>Modopar, Sinemet, Stalevo</t>
  </si>
  <si>
    <t>Imodium, Arestal, Diaretyl, Dyspagon, Ercestop, Peracel</t>
  </si>
  <si>
    <t>Persantine, Cleridium</t>
  </si>
  <si>
    <t>Antithrombotique</t>
  </si>
  <si>
    <t>Loratadine</t>
  </si>
  <si>
    <t>Clarytine, Doliallergie, Zaprilis</t>
  </si>
  <si>
    <t>Lorazepam</t>
  </si>
  <si>
    <t>Temesta</t>
  </si>
  <si>
    <t>Loxapac</t>
  </si>
  <si>
    <t>Maprotiline</t>
  </si>
  <si>
    <t>Ludiomil</t>
  </si>
  <si>
    <t>Meclozine</t>
  </si>
  <si>
    <t>Agyrax</t>
  </si>
  <si>
    <t>Antivertigineux/ Antiémétique</t>
  </si>
  <si>
    <t>Mequitazine</t>
  </si>
  <si>
    <t>Primalan</t>
  </si>
  <si>
    <t>Methadone</t>
  </si>
  <si>
    <t>Sevrage opiacés</t>
  </si>
  <si>
    <t>Methocarbamol</t>
  </si>
  <si>
    <t>Lumirelax</t>
  </si>
  <si>
    <t>Myorelaxant</t>
  </si>
  <si>
    <t>Methylprednisolone</t>
  </si>
  <si>
    <t>Medrol, Depomedrol, Solumedrol</t>
  </si>
  <si>
    <t>Anausin, Primperan, Prokinyl</t>
  </si>
  <si>
    <t>Midazolam</t>
  </si>
  <si>
    <t>Hypnovel, Versed</t>
  </si>
  <si>
    <t>Hypnotique</t>
  </si>
  <si>
    <t>Mirtazapine</t>
  </si>
  <si>
    <t>Norset</t>
  </si>
  <si>
    <t>Actiskenan, Skenan, Oramorph, Sevredol, Moscontin, Morphine</t>
  </si>
  <si>
    <t>Adalate, Beta adalate, Chronadalate, Tenordate</t>
  </si>
  <si>
    <t>Nizatidine</t>
  </si>
  <si>
    <t>Nizaxid</t>
  </si>
  <si>
    <t>Antiulcéreux</t>
  </si>
  <si>
    <t>Nortrilen</t>
  </si>
  <si>
    <t>Zalasta, Zyprexa, Zypadhera</t>
  </si>
  <si>
    <t>Seresta</t>
  </si>
  <si>
    <t>Trileptal</t>
  </si>
  <si>
    <t>Ditropan, Driptane</t>
  </si>
  <si>
    <t>Oxycodone</t>
  </si>
  <si>
    <t>Oxycontin, Oxynorm</t>
  </si>
  <si>
    <t>Deroxat, Divarius</t>
  </si>
  <si>
    <t>Decentan</t>
  </si>
  <si>
    <t>Phenelzine</t>
  </si>
  <si>
    <t>Nardelzine, Nardil</t>
  </si>
  <si>
    <t>Orap</t>
  </si>
  <si>
    <t>Piperacilline</t>
  </si>
  <si>
    <t>Tazocilline</t>
  </si>
  <si>
    <t>Pipotiazine</t>
  </si>
  <si>
    <t>Piportil</t>
  </si>
  <si>
    <t>Pramipexole</t>
  </si>
  <si>
    <t>Orymea, Sifrol</t>
  </si>
  <si>
    <t>Prochlorperazine</t>
  </si>
  <si>
    <t>Algotropyl, Fluisedal, Phenergan, Rhinatolo, Tuissedal</t>
  </si>
  <si>
    <t>Propericiazine</t>
  </si>
  <si>
    <t>Neuleptil</t>
  </si>
  <si>
    <t>Pseudoephedrine</t>
  </si>
  <si>
    <t>Actifed, Dolirhume, Dolirhumepro, Actifed rhume, Humex rhume, Humex rhinite allergique, Nurofen rhume, Rhinadvil, Rhinureflex, Rhumagrip, Sudafed</t>
  </si>
  <si>
    <t>Décongestionnant</t>
  </si>
  <si>
    <t>Xeroquel</t>
  </si>
  <si>
    <t>Quinimax</t>
  </si>
  <si>
    <t>Antipaludéen</t>
  </si>
  <si>
    <t>Azantac, Raniplex</t>
  </si>
  <si>
    <t>Risperdal, Risperdalconsta</t>
  </si>
  <si>
    <t>Scoburen</t>
  </si>
  <si>
    <t>Antiémétique</t>
  </si>
  <si>
    <t>Selegiline</t>
  </si>
  <si>
    <t>Deprenyl, Otrasel</t>
  </si>
  <si>
    <t>Sertraline</t>
  </si>
  <si>
    <t>Zoloft</t>
  </si>
  <si>
    <t>Vesicare</t>
  </si>
  <si>
    <t>Temazepam</t>
  </si>
  <si>
    <t>Normison</t>
  </si>
  <si>
    <t>Dilatrane, Euphylline, Tedralan, Theostat, Xanthium</t>
  </si>
  <si>
    <t>Tizanidine</t>
  </si>
  <si>
    <t>Sirdalud</t>
  </si>
  <si>
    <t>Detrusitol</t>
  </si>
  <si>
    <t>Biodalgic, Contramal, Ixprim, Monoalgic, Monocrixo, Monotramal, Orozamudol, Topalgic, Takadol, Zaldiar, Zamudol, Zumalgic</t>
  </si>
  <si>
    <t>Trazodone</t>
  </si>
  <si>
    <t>Trazolan, Trittico</t>
  </si>
  <si>
    <t>Triamcinolone</t>
  </si>
  <si>
    <t>Hexatrione, Kenacort</t>
  </si>
  <si>
    <t>Isobar, Prestole</t>
  </si>
  <si>
    <t>Trihexyphenidyle</t>
  </si>
  <si>
    <t>Artane, Parkinane, Trihexy</t>
  </si>
  <si>
    <t>Surmontil</t>
  </si>
  <si>
    <t>Triprolidine</t>
  </si>
  <si>
    <t>Tropatepine</t>
  </si>
  <si>
    <t>Lepticur</t>
  </si>
  <si>
    <t>Trospium</t>
  </si>
  <si>
    <t>Ceris</t>
  </si>
  <si>
    <t>Vancomycine</t>
  </si>
  <si>
    <t xml:space="preserve">Coumadine </t>
  </si>
  <si>
    <t>Anticoagulant</t>
  </si>
  <si>
    <t xml:space="preserve">Anxiolytique </t>
  </si>
  <si>
    <t xml:space="preserve">Classe thérapeutique </t>
  </si>
  <si>
    <t xml:space="preserve">Score ACB = 1 </t>
  </si>
  <si>
    <t>Score ACB = 2</t>
  </si>
  <si>
    <t>Score ACB = 3</t>
  </si>
  <si>
    <t xml:space="preserve">Analgésique </t>
  </si>
  <si>
    <t>Phetidine</t>
  </si>
  <si>
    <t>Antiashmatique</t>
  </si>
  <si>
    <t xml:space="preserve">Antihistaminique </t>
  </si>
  <si>
    <t>Codeine
Fentanyl
Morphine
Oxycodone
Tramadol</t>
  </si>
  <si>
    <t>Digoxine
Isosorbide</t>
  </si>
  <si>
    <t>Ampicilline
Cefoxitine
Clindamycine
Gemtamicine
Piperacilline
Vancomycine</t>
  </si>
  <si>
    <t>Carbamazepine
Oxcarbazepine</t>
  </si>
  <si>
    <t xml:space="preserve">Sinemet, Stalevo </t>
  </si>
  <si>
    <t>Logimax, Logroton, Lopressor, Seloken, Selozok</t>
  </si>
  <si>
    <t xml:space="preserve">Meperidine * </t>
  </si>
  <si>
    <t>* Meperidine = Pethidine</t>
  </si>
  <si>
    <t>* Methotrimeprazine = Levomepromazine</t>
  </si>
  <si>
    <t xml:space="preserve">Pethidine * </t>
  </si>
  <si>
    <t>Kemadrine (ATUn) ; Retiré du marché</t>
  </si>
  <si>
    <t>Phenergan, Fluisedal, Rhinathiol, Tussisedal</t>
  </si>
  <si>
    <t>Pyrilamine*</t>
  </si>
  <si>
    <t>* Mépyramine</t>
  </si>
  <si>
    <t>Brompheniramine
Chlorpheniramine
Cyproheptadine
Desloratadine
Dexchlorpheniramine
Dephenhydramine
Hydroxyzine
Mequitazine
Prochlorperazine</t>
  </si>
  <si>
    <t>Dosulepine
Paroxetine</t>
  </si>
  <si>
    <t xml:space="preserve">Score CIA = 1 </t>
  </si>
  <si>
    <t>Score CIA = 2</t>
  </si>
  <si>
    <t>Score CIA = 3</t>
  </si>
  <si>
    <t>Bromocriptine
Carbidopa
Entacapone
Levodopa
Pramipexole
Selegiline</t>
  </si>
  <si>
    <t>Biperidene
Trihexyphenidyle
Tropatepine</t>
  </si>
  <si>
    <t xml:space="preserve">Antipsychotique </t>
  </si>
  <si>
    <t>Cyamemazine</t>
  </si>
  <si>
    <t>Chlorpromazine
Clozapine 
Cyamemazine
Fluphenazine
Perphenazine</t>
  </si>
  <si>
    <t>Flavoxate
Oxybutynine
Solifenacine
Tolterodine
Trospium</t>
  </si>
  <si>
    <t>Alprazolam
Chlordiazepoxide
Clorazepate
Diazepam
Lorazepam
Oxazepam</t>
  </si>
  <si>
    <t>Beta bloquant</t>
  </si>
  <si>
    <t>Atenolol
Metoprolol</t>
  </si>
  <si>
    <t>Dexamethasone
Hydrocortisone
Methylprednisolone
Prednisone
Prednisolone
Triamcinolone</t>
  </si>
  <si>
    <t>Désordres gastro-intestinaux</t>
  </si>
  <si>
    <t>Alverine
Domperidone
Famotidine
Metoclopramide
Ranitidine</t>
  </si>
  <si>
    <t>Cimetidine
Loperamide</t>
  </si>
  <si>
    <t>Furosemide
Triamterene</t>
  </si>
  <si>
    <t>Chlortalidone</t>
  </si>
  <si>
    <t>Midazolam
Temazepam</t>
  </si>
  <si>
    <t>Azathioprine
Ciclosporine</t>
  </si>
  <si>
    <t>Diltiazem
Nifedipine</t>
  </si>
  <si>
    <t>Haloperidol
Lithium
Pipotiazine
Propericiazine
Risperidone</t>
  </si>
  <si>
    <t>Codeine
Fentanyl
Morphine</t>
  </si>
  <si>
    <t>Digoxine
Disopyramide
Isosorbide</t>
  </si>
  <si>
    <t>Bupropion
Citalopram
Duloxetine
Fluoxetine
Fluvoxamine
Mirtazapine
Phenelzine
Sertraline
Trazodone</t>
  </si>
  <si>
    <t>Amitriptyline
Amoxapine
Clomipramine
Doxepine
Imipramine
Maprotiline
Nortriptyline
Trimipramine</t>
  </si>
  <si>
    <t>Bupropion
Fluvoxamine
Trazodone</t>
  </si>
  <si>
    <t>Amitriptyline
Amoxapine
Clomipramine
Doxepine
Imipramine
Nortriptyline
Paroxetine
Trimipramine</t>
  </si>
  <si>
    <t>/</t>
  </si>
  <si>
    <t>CIA</t>
  </si>
  <si>
    <t>Haloperidol
Risperidone</t>
  </si>
  <si>
    <t>Chlorpromazine
Clozapine
Olanzapine
Perphenazine
Quetiapine</t>
  </si>
  <si>
    <t>Flavoxate
Oxybutynine
Tolterodine</t>
  </si>
  <si>
    <t xml:space="preserve">Antithrombotique </t>
  </si>
  <si>
    <t>Alprazolam
Clorazepate
Diazepam</t>
  </si>
  <si>
    <t>Hydrocortisone
Prednisone
Prednisolone</t>
  </si>
  <si>
    <t>Alverine
Cimetidine
Loperamide
Ranitidine</t>
  </si>
  <si>
    <t xml:space="preserve">
Chlorpheniramine
Diphenhydramine
Hydroxyzine
Promethazine</t>
  </si>
  <si>
    <t>Alimemazine
Brompherniramine maleate</t>
  </si>
  <si>
    <t>Retiré du marché (2018)</t>
  </si>
  <si>
    <t>Retiré du marché (2017)</t>
  </si>
  <si>
    <t>Retiré du marché (2004)</t>
  </si>
  <si>
    <t>Clemastine</t>
  </si>
  <si>
    <t>Pethidine</t>
  </si>
  <si>
    <t xml:space="preserve">Signification du score </t>
  </si>
  <si>
    <t xml:space="preserve">Echelle adaptée au marché français </t>
  </si>
  <si>
    <t xml:space="preserve">Calculateur de charge anticholinergique </t>
  </si>
  <si>
    <t>Préambule</t>
  </si>
  <si>
    <t>Notice et règles d'utilisation</t>
  </si>
  <si>
    <t>&gt; Onglet "Calculateur charge" &lt;</t>
  </si>
  <si>
    <t xml:space="preserve"> </t>
  </si>
  <si>
    <t>Acide valproique 
Clonazepam</t>
  </si>
  <si>
    <t>Fluoxetine</t>
  </si>
  <si>
    <t>Fluphenazine</t>
  </si>
  <si>
    <t>Brompheniramine maleate</t>
  </si>
  <si>
    <t>Promethazine</t>
  </si>
  <si>
    <t>Echelle adaptée au marché américain</t>
  </si>
  <si>
    <t>Metoclopramide</t>
  </si>
  <si>
    <t>Belladonna</t>
  </si>
  <si>
    <t>Homéopathie</t>
  </si>
  <si>
    <r>
      <t xml:space="preserve">Cet outil est une aide au </t>
    </r>
    <r>
      <rPr>
        <b/>
        <sz val="11"/>
        <color theme="1"/>
        <rFont val="Segoe UI Emoji"/>
        <family val="2"/>
      </rPr>
      <t>calcul de la charge anticholinergique d'une prescription</t>
    </r>
    <r>
      <rPr>
        <sz val="11"/>
        <color theme="1"/>
        <rFont val="Segoe UI Emoji"/>
        <family val="2"/>
      </rPr>
      <t>.
Le calculateur a été réalisé en complément de la fiche de l'OMEDIT Pays de la Loire intitulée "</t>
    </r>
    <r>
      <rPr>
        <i/>
        <sz val="11"/>
        <color theme="1"/>
        <rFont val="Segoe UI Emoji"/>
        <family val="2"/>
      </rPr>
      <t>Médicaments anticholinergiques chez le sujet âgé : Les bons réflexes de prescription</t>
    </r>
    <r>
      <rPr>
        <sz val="11"/>
        <color theme="1"/>
        <rFont val="Segoe UI Emoji"/>
        <family val="2"/>
      </rPr>
      <t xml:space="preserve">".
Il permet de calculer la charge anticholinergique d'une prescription via 2 échelles sélectionnées : 
- </t>
    </r>
    <r>
      <rPr>
        <b/>
        <sz val="11"/>
        <color theme="1"/>
        <rFont val="Segoe UI Emoji"/>
        <family val="2"/>
      </rPr>
      <t xml:space="preserve">l'échelle de Briet </t>
    </r>
    <r>
      <rPr>
        <sz val="11"/>
        <color theme="1"/>
        <rFont val="Segoe UI Emoji"/>
        <family val="2"/>
      </rPr>
      <t>ou</t>
    </r>
    <r>
      <rPr>
        <b/>
        <sz val="11"/>
        <color theme="1"/>
        <rFont val="Segoe UI Emoji"/>
        <family val="2"/>
      </rPr>
      <t xml:space="preserve"> CIA </t>
    </r>
    <r>
      <rPr>
        <sz val="11"/>
        <color theme="1"/>
        <rFont val="Segoe UI Emoji"/>
        <family val="2"/>
      </rPr>
      <t xml:space="preserve">(Coefficient d'imprégnation anticholinergique) : échelle évaluant les effets indésirables anticholinergiques </t>
    </r>
    <r>
      <rPr>
        <b/>
        <sz val="11"/>
        <color theme="1"/>
        <rFont val="Segoe UI Emoji"/>
        <family val="2"/>
      </rPr>
      <t>périphériques</t>
    </r>
    <r>
      <rPr>
        <sz val="11"/>
        <color theme="1"/>
        <rFont val="Segoe UI Emoji"/>
        <family val="2"/>
      </rPr>
      <t xml:space="preserve">
- </t>
    </r>
    <r>
      <rPr>
        <b/>
        <sz val="11"/>
        <color theme="1"/>
        <rFont val="Segoe UI Emoji"/>
        <family val="2"/>
      </rPr>
      <t xml:space="preserve">l'échelle de Boustani </t>
    </r>
    <r>
      <rPr>
        <sz val="11"/>
        <color theme="1"/>
        <rFont val="Segoe UI Emoji"/>
        <family val="2"/>
      </rPr>
      <t>ou</t>
    </r>
    <r>
      <rPr>
        <b/>
        <sz val="11"/>
        <color theme="1"/>
        <rFont val="Segoe UI Emoji"/>
        <family val="2"/>
      </rPr>
      <t xml:space="preserve"> ACB</t>
    </r>
    <r>
      <rPr>
        <sz val="11"/>
        <color theme="1"/>
        <rFont val="Segoe UI Emoji"/>
        <family val="2"/>
      </rPr>
      <t xml:space="preserve"> (Echelle du risque cognitif lié aux anticholinergiques) : échelle évaluant les effets indésirables anticholinergiques </t>
    </r>
    <r>
      <rPr>
        <b/>
        <sz val="11"/>
        <color theme="1"/>
        <rFont val="Segoe UI Emoji"/>
        <family val="2"/>
      </rPr>
      <t>centraux</t>
    </r>
  </si>
  <si>
    <t>&gt; Onglet "Echelle CIA" &lt;</t>
  </si>
  <si>
    <t>&gt; Onglet "Recherche d'alternative" &lt;</t>
  </si>
  <si>
    <t>&gt; Onglet "Echelle ACB" &lt;</t>
  </si>
  <si>
    <t xml:space="preserve">Prescription patient : </t>
  </si>
  <si>
    <r>
      <rPr>
        <b/>
        <u/>
        <sz val="15"/>
        <color theme="1"/>
        <rFont val="Segoe UI Emoji"/>
        <family val="2"/>
      </rPr>
      <t>Echelle CIA</t>
    </r>
    <r>
      <rPr>
        <sz val="15"/>
        <color theme="1"/>
        <rFont val="Segoe UI Emoji"/>
        <family val="2"/>
      </rPr>
      <t xml:space="preserve"> </t>
    </r>
    <r>
      <rPr>
        <sz val="11"/>
        <color theme="1"/>
        <rFont val="Segoe UI Emoji"/>
        <family val="2"/>
      </rPr>
      <t>(coefficient d'imprégnation anticholinergique)</t>
    </r>
  </si>
  <si>
    <r>
      <rPr>
        <b/>
        <sz val="11"/>
        <color theme="1"/>
        <rFont val="Segoe UI Emoji"/>
        <family val="2"/>
      </rPr>
      <t>Score = 2</t>
    </r>
    <r>
      <rPr>
        <sz val="11"/>
        <color theme="1"/>
        <rFont val="Segoe UI Emoji"/>
        <family val="2"/>
      </rPr>
      <t xml:space="preserve"> --&gt; potentiel anticholinergique modéré</t>
    </r>
  </si>
  <si>
    <r>
      <rPr>
        <b/>
        <u/>
        <sz val="15"/>
        <color theme="1"/>
        <rFont val="Segoe UI Emoji"/>
        <family val="2"/>
      </rPr>
      <t>Echelle ACB</t>
    </r>
    <r>
      <rPr>
        <sz val="15"/>
        <color theme="1"/>
        <rFont val="Segoe UI Emoji"/>
        <family val="2"/>
      </rPr>
      <t xml:space="preserve"> </t>
    </r>
    <r>
      <rPr>
        <sz val="11"/>
        <color theme="1"/>
        <rFont val="Segoe UI Emoji"/>
        <family val="2"/>
      </rPr>
      <t>(Anticholinergic Cognitive Burden /Echelle du risque cognitif lié aux anticholinergiques)</t>
    </r>
  </si>
  <si>
    <r>
      <t>ACB</t>
    </r>
    <r>
      <rPr>
        <b/>
        <sz val="11"/>
        <rFont val="Segoe UI Emoji"/>
        <family val="2"/>
      </rPr>
      <t xml:space="preserve"> </t>
    </r>
    <r>
      <rPr>
        <i/>
        <sz val="9"/>
        <rFont val="Segoe UI Emoji"/>
        <family val="2"/>
      </rPr>
      <t>(toutes les molécules non commercialisées à ce jour sur le marché français ont été retirées de ce tableau)</t>
    </r>
  </si>
  <si>
    <r>
      <rPr>
        <u/>
        <sz val="11"/>
        <color theme="1"/>
        <rFont val="Segoe UI Emoji"/>
        <family val="2"/>
      </rPr>
      <t>Source</t>
    </r>
    <r>
      <rPr>
        <sz val="11"/>
        <color theme="1"/>
        <rFont val="Segoe UI Emoji"/>
        <family val="2"/>
      </rPr>
      <t xml:space="preserve"> :</t>
    </r>
    <r>
      <rPr>
        <i/>
        <sz val="11"/>
        <color theme="1"/>
        <rFont val="Segoe UI Emoji"/>
        <family val="2"/>
      </rPr>
      <t xml:space="preserve"> Briet, J. 2015. « Coefficient d’Imprégnation Anticholinergique : Mise au point d’un nouveau score et application en population psychiatrique. » Thèse de Pharmacie, Université de Dijon, 90p</t>
    </r>
  </si>
  <si>
    <r>
      <rPr>
        <b/>
        <sz val="11"/>
        <color theme="1"/>
        <rFont val="Segoe UI Emoji"/>
        <family val="2"/>
      </rPr>
      <t>Score = 1</t>
    </r>
    <r>
      <rPr>
        <sz val="11"/>
        <color theme="1"/>
        <rFont val="Segoe UI Emoji"/>
        <family val="2"/>
      </rPr>
      <t xml:space="preserve"> --&gt; potentiel anticholinergique faible </t>
    </r>
  </si>
  <si>
    <r>
      <rPr>
        <b/>
        <sz val="11"/>
        <color theme="1"/>
        <rFont val="Segoe UI Emoji"/>
        <family val="2"/>
      </rPr>
      <t>Score = 3</t>
    </r>
    <r>
      <rPr>
        <sz val="11"/>
        <color theme="1"/>
        <rFont val="Segoe UI Emoji"/>
        <family val="2"/>
      </rPr>
      <t xml:space="preserve"> --&gt; potentiel anticholinergique fort  </t>
    </r>
  </si>
  <si>
    <r>
      <rPr>
        <b/>
        <sz val="11"/>
        <color theme="1"/>
        <rFont val="Segoe UI Emoji"/>
        <family val="2"/>
      </rPr>
      <t>Score = 1</t>
    </r>
    <r>
      <rPr>
        <sz val="11"/>
        <color theme="1"/>
        <rFont val="Segoe UI Emoji"/>
        <family val="2"/>
      </rPr>
      <t xml:space="preserve"> --&gt; possible effet anticholinergique cognitif (preuve in vitro sans preuve clinique)</t>
    </r>
  </si>
  <si>
    <r>
      <rPr>
        <b/>
        <sz val="11"/>
        <color theme="1"/>
        <rFont val="Segoe UI Emoji"/>
        <family val="2"/>
      </rPr>
      <t>Score = 2</t>
    </r>
    <r>
      <rPr>
        <sz val="11"/>
        <color theme="1"/>
        <rFont val="Segoe UI Emoji"/>
        <family val="2"/>
      </rPr>
      <t xml:space="preserve">  --&gt; effet anticholinergique cognitif modéré cliniquement significatif</t>
    </r>
  </si>
  <si>
    <r>
      <rPr>
        <b/>
        <sz val="11"/>
        <color theme="1"/>
        <rFont val="Segoe UI Emoji"/>
        <family val="2"/>
      </rPr>
      <t xml:space="preserve">Score = 3 </t>
    </r>
    <r>
      <rPr>
        <sz val="11"/>
        <color theme="1"/>
        <rFont val="Segoe UI Emoji"/>
        <family val="2"/>
      </rPr>
      <t>--&gt; effet anticholinergique cognitif sévère cliniquement significatif</t>
    </r>
  </si>
  <si>
    <t>Dans cet onglet figure la liste des médicaments présents dans l'échelle de Briet ou CIA.</t>
  </si>
  <si>
    <t>Dans cet onglet figure la liste des médicaments présents dans l'échelle de Boustani ou ACB.</t>
  </si>
  <si>
    <t>Cet onglet permet de rechercher une alternative thérapeutique, les médicaments sont classés selon leur classe thérapeutique et leur score pour chaque échelle.</t>
  </si>
  <si>
    <r>
      <rPr>
        <b/>
        <i/>
        <u/>
        <sz val="11"/>
        <color theme="1"/>
        <rFont val="Segoe UI Emoji"/>
        <family val="2"/>
      </rPr>
      <t>Comment utiliser le calculateur</t>
    </r>
    <r>
      <rPr>
        <b/>
        <i/>
        <sz val="11"/>
        <color theme="1"/>
        <rFont val="Segoe UI Emoji"/>
        <family val="2"/>
      </rPr>
      <t xml:space="preserve"> ? </t>
    </r>
    <r>
      <rPr>
        <sz val="11"/>
        <color theme="1"/>
        <rFont val="Segoe UI Emoji"/>
        <family val="2"/>
      </rPr>
      <t xml:space="preserve">
A partir d'une prescription, tapez chaque DCI (sans accent) dans la colonne "Médicament". La valeur du score anticholinergique de chaque molécule est calculé automatiquement pour les 2 échelles. La charge anticholinergique, correspondant au score anticholinergique total cumulatif de la prescription, est également calculée automatiquement.
Si #N/A s'affiche dans les colonnes "Score" et "Classe thérapeutique", cela signifie que le médicament recherché ne figure pas dans l'échelle correspondante. Nous n'avons donc pas de données sur la charge anticholinergique de cette molécule.
</t>
    </r>
    <r>
      <rPr>
        <b/>
        <i/>
        <u/>
        <sz val="11"/>
        <color theme="1"/>
        <rFont val="Segoe UI Emoji"/>
        <family val="2"/>
      </rPr>
      <t>Règles à respecter</t>
    </r>
    <r>
      <rPr>
        <b/>
        <i/>
        <sz val="11"/>
        <color theme="1"/>
        <rFont val="Segoe UI Emoji"/>
        <family val="2"/>
      </rPr>
      <t xml:space="preserve"> :</t>
    </r>
    <r>
      <rPr>
        <b/>
        <i/>
        <u/>
        <sz val="11"/>
        <color theme="1"/>
        <rFont val="Segoe UI Emoji"/>
        <family val="2"/>
      </rPr>
      <t xml:space="preserve"> </t>
    </r>
    <r>
      <rPr>
        <sz val="11"/>
        <color theme="1"/>
        <rFont val="Segoe UI Emoji"/>
        <family val="2"/>
      </rPr>
      <t xml:space="preserve">
- Rechercher par DCI
</t>
    </r>
    <r>
      <rPr>
        <sz val="11"/>
        <rFont val="Segoe UI Emoji"/>
        <family val="2"/>
      </rPr>
      <t>- Ne pas mettre</t>
    </r>
    <r>
      <rPr>
        <sz val="11"/>
        <color theme="1"/>
        <rFont val="Segoe UI Emoji"/>
        <family val="2"/>
      </rPr>
      <t xml:space="preserve"> les accents dans le nom des molécules
- Faire attention à l'orthographe et aux erreurs de frappe 
- Ne pas laisser d'espace derrière le nom de la DCI
</t>
    </r>
  </si>
  <si>
    <r>
      <t>Besoin d'une alternative</t>
    </r>
    <r>
      <rPr>
        <sz val="11"/>
        <color theme="10"/>
        <rFont val="Calibri"/>
        <family val="2"/>
        <scheme val="minor"/>
      </rPr>
      <t xml:space="preserve"> ? </t>
    </r>
  </si>
  <si>
    <r>
      <rPr>
        <u/>
        <sz val="11"/>
        <rFont val="Segoe UI Emoji"/>
        <family val="2"/>
      </rPr>
      <t>Source</t>
    </r>
    <r>
      <rPr>
        <sz val="11"/>
        <rFont val="Segoe UI Emoji"/>
        <family val="2"/>
      </rPr>
      <t xml:space="preserve"> : </t>
    </r>
    <r>
      <rPr>
        <i/>
        <sz val="11"/>
        <rFont val="Segoe UI Emoji"/>
        <family val="2"/>
      </rPr>
      <t>Boustani, M. 2008. « Impact of anticholinergics on the aging brain: a review and practical application ». Aging Health 4 (3): 311‑20</t>
    </r>
  </si>
  <si>
    <r>
      <t>Médicaments rangés par classe thérapeutique et score selon les 2 échelles</t>
    </r>
    <r>
      <rPr>
        <b/>
        <sz val="13"/>
        <rFont val="Segoe UI Emoji"/>
        <family val="2"/>
      </rPr>
      <t xml:space="preserve">  :</t>
    </r>
  </si>
  <si>
    <t>V1 octobre 2021</t>
  </si>
  <si>
    <t>Levomepromazine Loxapine
Olanzapine
Pimozide
Quetiapine</t>
  </si>
  <si>
    <t>Cetirizine
Doxylamine
Fexofenadine
Loratadine
Triprolidine</t>
  </si>
  <si>
    <t xml:space="preserve">Cyproheptadine
</t>
  </si>
  <si>
    <t>Levomepromazine Loxapine
Pimozide</t>
  </si>
  <si>
    <t>metformine</t>
  </si>
  <si>
    <t>rosuvastatine</t>
  </si>
  <si>
    <t>ezetimibe</t>
  </si>
  <si>
    <t>apixaban</t>
  </si>
  <si>
    <t>amitriptyline</t>
  </si>
  <si>
    <t>trimebutine</t>
  </si>
  <si>
    <t>solifenacine</t>
  </si>
  <si>
    <t>alimemazine</t>
  </si>
  <si>
    <t>perindopril</t>
  </si>
  <si>
    <t>omeprazole</t>
  </si>
  <si>
    <t>atenolol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</si>
</sst>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0" x14ac:knownFonts="1">
    <font>
      <sz val="11"/>
      <color theme="1"/>
      <name val="Calibri"/>
      <family val="2"/>
      <scheme val="minor"/>
    </font>
    <font>
      <u/>
      <sz val="11"/>
      <color theme="10"/>
      <name val="Calibri"/>
      <family val="2"/>
      <scheme val="minor"/>
    </font>
    <font>
      <b/>
      <u/>
      <sz val="13"/>
      <color theme="0"/>
      <name val="Segoe UI Emoji"/>
      <family val="2"/>
    </font>
    <font>
      <sz val="11"/>
      <color theme="1"/>
      <name val="Segoe UI Emoji"/>
      <family val="2"/>
    </font>
    <font>
      <i/>
      <sz val="11"/>
      <color theme="1"/>
      <name val="Segoe UI Emoji"/>
      <family val="2"/>
    </font>
    <font>
      <b/>
      <sz val="11"/>
      <color theme="1"/>
      <name val="Segoe UI Emoji"/>
      <family val="2"/>
    </font>
    <font>
      <b/>
      <sz val="13"/>
      <color theme="0"/>
      <name val="Segoe UI Emoji"/>
      <family val="2"/>
    </font>
    <font>
      <b/>
      <u/>
      <sz val="14"/>
      <color theme="0"/>
      <name val="Segoe UI Emoji"/>
      <family val="2"/>
    </font>
    <font>
      <b/>
      <i/>
      <u/>
      <sz val="11"/>
      <color theme="1"/>
      <name val="Segoe UI Emoji"/>
      <family val="2"/>
    </font>
    <font>
      <sz val="11"/>
      <name val="Segoe UI Emoji"/>
      <family val="2"/>
    </font>
    <font>
      <b/>
      <sz val="25"/>
      <color rgb="FF034EA2"/>
      <name val="Segoe UI Emoji"/>
      <family val="2"/>
    </font>
    <font>
      <b/>
      <sz val="15"/>
      <color theme="0"/>
      <name val="Segoe UI Emoji"/>
      <family val="2"/>
    </font>
    <font>
      <b/>
      <u/>
      <sz val="15"/>
      <color theme="1"/>
      <name val="Segoe UI Emoji"/>
      <family val="2"/>
    </font>
    <font>
      <b/>
      <u/>
      <sz val="11"/>
      <color theme="1"/>
      <name val="Segoe UI Emoji"/>
      <family val="2"/>
    </font>
    <font>
      <b/>
      <sz val="14"/>
      <color theme="0"/>
      <name val="Segoe UI Emoji"/>
      <family val="2"/>
    </font>
    <font>
      <b/>
      <sz val="14"/>
      <name val="Segoe UI Emoji"/>
      <family val="2"/>
    </font>
    <font>
      <b/>
      <sz val="14"/>
      <color theme="1"/>
      <name val="Segoe UI Emoji"/>
      <family val="2"/>
    </font>
    <font>
      <b/>
      <sz val="11"/>
      <name val="Segoe UI Emoji"/>
      <family val="2"/>
    </font>
    <font>
      <b/>
      <sz val="11"/>
      <color rgb="FFFF0000"/>
      <name val="Segoe UI Emoji"/>
      <family val="2"/>
    </font>
    <font>
      <sz val="11"/>
      <color rgb="FFFF0000"/>
      <name val="Segoe UI Emoji"/>
      <family val="2"/>
    </font>
    <font>
      <b/>
      <u/>
      <sz val="13"/>
      <name val="Segoe UI Emoji"/>
      <family val="2"/>
    </font>
    <font>
      <b/>
      <sz val="15"/>
      <name val="Segoe UI Emoji"/>
      <family val="2"/>
    </font>
    <font>
      <b/>
      <sz val="11"/>
      <color theme="0"/>
      <name val="Segoe UI Emoji"/>
      <family val="2"/>
    </font>
    <font>
      <sz val="15"/>
      <color theme="1"/>
      <name val="Segoe UI Emoji"/>
      <family val="2"/>
    </font>
    <font>
      <u/>
      <sz val="11"/>
      <color theme="1"/>
      <name val="Segoe UI Emoji"/>
      <family val="2"/>
    </font>
    <font>
      <i/>
      <sz val="11"/>
      <name val="Segoe UI Emoji"/>
      <family val="2"/>
    </font>
    <font>
      <i/>
      <u/>
      <sz val="11"/>
      <name val="Segoe UI Emoji"/>
      <family val="2"/>
    </font>
    <font>
      <sz val="12"/>
      <color theme="1"/>
      <name val="Segoe UI Emoji"/>
      <family val="2"/>
    </font>
    <font>
      <i/>
      <sz val="9"/>
      <name val="Segoe UI Emoji"/>
      <family val="2"/>
    </font>
    <font>
      <u/>
      <sz val="11"/>
      <name val="Segoe UI Emoji"/>
      <family val="2"/>
    </font>
    <font>
      <b/>
      <i/>
      <sz val="11"/>
      <color theme="1"/>
      <name val="Segoe UI Emoji"/>
      <family val="2"/>
    </font>
    <font>
      <b/>
      <sz val="10"/>
      <color theme="0"/>
      <name val="Segoe UI Emoji"/>
      <family val="2"/>
    </font>
    <font>
      <sz val="11"/>
      <color theme="10"/>
      <name val="Calibri"/>
      <family val="2"/>
      <scheme val="minor"/>
    </font>
    <font>
      <b/>
      <sz val="10"/>
      <color theme="1"/>
      <name val="Segoe UI Emoji"/>
      <family val="2"/>
    </font>
    <font>
      <sz val="10"/>
      <color theme="1"/>
      <name val="Segoe UI Emoji"/>
      <family val="2"/>
    </font>
    <font>
      <i/>
      <sz val="10"/>
      <color theme="1"/>
      <name val="Segoe UI Emoji"/>
      <family val="2"/>
    </font>
    <font>
      <sz val="10"/>
      <color rgb="FF034EA2"/>
      <name val="Segoe UI Emoji"/>
      <family val="2"/>
    </font>
    <font>
      <b/>
      <sz val="13"/>
      <name val="Segoe UI Emoji"/>
      <family val="2"/>
    </font>
    <font>
      <b/>
      <sz val="10"/>
      <name val="Segoe UI Emoji"/>
      <family val="2"/>
    </font>
    <font>
      <sz val="10"/>
      <name val="Segoe UI Emoji"/>
      <family val="2"/>
    </font>
  </fonts>
  <fills count="12">
    <fill>
      <patternFill patternType="none"/>
    </fill>
    <fill>
      <patternFill patternType="gray125"/>
    </fill>
    <fill>
      <patternFill patternType="solid">
        <fgColor rgb="FF034EA2"/>
        <bgColor indexed="64"/>
      </patternFill>
    </fill>
    <fill>
      <patternFill patternType="solid">
        <fgColor rgb="FFC00000"/>
        <bgColor indexed="64"/>
      </patternFill>
    </fill>
    <fill>
      <patternFill patternType="solid">
        <fgColor rgb="FFF79646"/>
        <bgColor indexed="64"/>
      </patternFill>
    </fill>
    <fill>
      <patternFill patternType="solid">
        <fgColor theme="2"/>
        <bgColor indexed="64"/>
      </patternFill>
    </fill>
    <fill>
      <patternFill patternType="solid">
        <fgColor rgb="FFFFABAB"/>
        <bgColor indexed="64"/>
      </patternFill>
    </fill>
    <fill>
      <patternFill patternType="solid">
        <fgColor rgb="FFFCDBC0"/>
        <bgColor indexed="64"/>
      </patternFill>
    </fill>
    <fill>
      <patternFill patternType="solid">
        <fgColor rgb="FF8DC63F"/>
        <bgColor indexed="64"/>
      </patternFill>
    </fill>
    <fill>
      <patternFill patternType="solid">
        <fgColor theme="0"/>
        <bgColor indexed="64"/>
      </patternFill>
    </fill>
    <fill>
      <patternFill patternType="solid">
        <fgColor rgb="FFC40000"/>
        <bgColor indexed="64"/>
      </patternFill>
    </fill>
    <fill>
      <patternFill patternType="solid">
        <fgColor rgb="FF4BACC6"/>
        <bgColor indexed="64"/>
      </patternFill>
    </fill>
  </fills>
  <borders count="41">
    <border>
      <left/>
      <right/>
      <top/>
      <bottom/>
      <diagonal/>
    </border>
    <border>
      <left style="thin">
        <color theme="0"/>
      </left>
      <right style="thin">
        <color theme="0"/>
      </right>
      <top style="thin">
        <color theme="0"/>
      </top>
      <bottom style="thin">
        <color theme="0"/>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theme="1"/>
      </right>
      <top style="thin">
        <color auto="1"/>
      </top>
      <bottom style="thin">
        <color auto="1"/>
      </bottom>
      <diagonal/>
    </border>
    <border>
      <left/>
      <right style="medium">
        <color theme="1"/>
      </right>
      <top/>
      <bottom/>
      <diagonal/>
    </border>
    <border>
      <left style="medium">
        <color theme="1"/>
      </left>
      <right/>
      <top/>
      <bottom/>
      <diagonal/>
    </border>
    <border>
      <left style="thin">
        <color theme="0"/>
      </left>
      <right style="thin">
        <color theme="0"/>
      </right>
      <top style="thin">
        <color theme="0"/>
      </top>
      <bottom/>
      <diagonal/>
    </border>
    <border>
      <left/>
      <right/>
      <top style="medium">
        <color auto="1"/>
      </top>
      <bottom/>
      <diagonal/>
    </border>
    <border>
      <left style="medium">
        <color auto="1"/>
      </left>
      <right style="medium">
        <color theme="1"/>
      </right>
      <top style="thin">
        <color auto="1"/>
      </top>
      <bottom/>
      <diagonal/>
    </border>
    <border>
      <left/>
      <right/>
      <top style="medium">
        <color auto="1"/>
      </top>
      <bottom style="medium">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theme="1"/>
      </right>
      <top/>
      <bottom style="thin">
        <color auto="1"/>
      </bottom>
      <diagonal/>
    </border>
    <border>
      <left/>
      <right style="medium">
        <color theme="1"/>
      </right>
      <top style="medium">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thin">
        <color theme="0"/>
      </top>
      <bottom style="thin">
        <color theme="0"/>
      </bottom>
      <diagonal/>
    </border>
    <border>
      <left style="medium">
        <color rgb="FF8DC63F"/>
      </left>
      <right/>
      <top/>
      <bottom/>
      <diagonal/>
    </border>
    <border>
      <left style="thin">
        <color theme="9"/>
      </left>
      <right/>
      <top/>
      <bottom/>
      <diagonal/>
    </border>
    <border>
      <left/>
      <right style="thin">
        <color theme="9"/>
      </right>
      <top/>
      <bottom/>
      <diagonal/>
    </border>
    <border>
      <left/>
      <right/>
      <top/>
      <bottom style="thin">
        <color theme="9"/>
      </bottom>
      <diagonal/>
    </border>
    <border>
      <left/>
      <right style="thin">
        <color theme="9"/>
      </right>
      <top/>
      <bottom style="thin">
        <color theme="9"/>
      </bottom>
      <diagonal/>
    </border>
    <border>
      <left style="thin">
        <color theme="9"/>
      </left>
      <right/>
      <top/>
      <bottom style="thin">
        <color theme="9"/>
      </bottom>
      <diagonal/>
    </border>
    <border>
      <left style="thin">
        <color theme="9"/>
      </left>
      <right/>
      <top style="thin">
        <color theme="9"/>
      </top>
      <bottom/>
      <diagonal/>
    </border>
    <border>
      <left/>
      <right/>
      <top style="thin">
        <color theme="9"/>
      </top>
      <bottom/>
      <diagonal/>
    </border>
    <border>
      <left/>
      <right style="thin">
        <color theme="9"/>
      </right>
      <top style="thin">
        <color theme="9"/>
      </top>
      <bottom/>
      <diagonal/>
    </border>
    <border>
      <left/>
      <right/>
      <top/>
      <bottom style="thin">
        <color theme="0"/>
      </bottom>
      <diagonal/>
    </border>
    <border>
      <left/>
      <right style="thin">
        <color theme="9"/>
      </right>
      <top/>
      <bottom style="thin">
        <color theme="0"/>
      </bottom>
      <diagonal/>
    </border>
    <border>
      <left/>
      <right/>
      <top style="thin">
        <color theme="0"/>
      </top>
      <bottom/>
      <diagonal/>
    </border>
    <border>
      <left/>
      <right style="thin">
        <color theme="0"/>
      </right>
      <top/>
      <bottom/>
      <diagonal/>
    </border>
    <border>
      <left style="thin">
        <color theme="9"/>
      </left>
      <right/>
      <top style="thin">
        <color theme="0"/>
      </top>
      <bottom/>
      <diagonal/>
    </border>
    <border>
      <left style="thin">
        <color theme="9"/>
      </left>
      <right/>
      <top/>
      <bottom style="thin">
        <color theme="0"/>
      </bottom>
      <diagonal/>
    </border>
    <border>
      <left/>
      <right style="thin">
        <color theme="9"/>
      </right>
      <top style="thin">
        <color theme="0"/>
      </top>
      <bottom/>
      <diagonal/>
    </border>
  </borders>
  <cellStyleXfs count="2">
    <xf numFmtId="0" fontId="0" fillId="0" borderId="0"/>
    <xf numFmtId="0" fontId="1" fillId="0" borderId="0" applyNumberFormat="0" applyFill="0" applyBorder="0" applyAlignment="0" applyProtection="0"/>
  </cellStyleXfs>
  <cellXfs count="201">
    <xf numFmtId="0" fontId="0" fillId="0" borderId="0" xfId="0"/>
    <xf numFmtId="0" fontId="0" fillId="0" borderId="0" xfId="0" applyBorder="1"/>
    <xf numFmtId="0" fontId="0" fillId="0" borderId="0" xfId="0" applyAlignment="1">
      <alignment horizontal="center"/>
    </xf>
    <xf numFmtId="0" fontId="0" fillId="0" borderId="0" xfId="0" applyAlignment="1">
      <alignment horizontal="center" wrapText="1"/>
    </xf>
    <xf numFmtId="0" fontId="0" fillId="0" borderId="0" xfId="0" applyAlignment="1">
      <alignment horizontal="center" wrapText="1"/>
    </xf>
    <xf numFmtId="0" fontId="0" fillId="0" borderId="0" xfId="0" applyAlignment="1">
      <alignment horizontal="center"/>
    </xf>
    <xf numFmtId="0" fontId="3" fillId="0" borderId="0" xfId="0" applyFont="1"/>
    <xf numFmtId="0" fontId="0" fillId="0" borderId="37" xfId="0" applyBorder="1"/>
    <xf numFmtId="0" fontId="3" fillId="0" borderId="0" xfId="0" applyFont="1" applyBorder="1"/>
    <xf numFmtId="0" fontId="12" fillId="0" borderId="0" xfId="0" applyFont="1"/>
    <xf numFmtId="0" fontId="3" fillId="0" borderId="0" xfId="0" applyFont="1" applyAlignment="1">
      <alignment vertical="top" wrapText="1"/>
    </xf>
    <xf numFmtId="0" fontId="13" fillId="0" borderId="0" xfId="0" applyFont="1" applyAlignment="1">
      <alignment vertical="top" wrapText="1"/>
    </xf>
    <xf numFmtId="0" fontId="5" fillId="0" borderId="6" xfId="0" applyFont="1" applyBorder="1" applyAlignment="1">
      <alignment horizontal="center" vertical="center"/>
    </xf>
    <xf numFmtId="0" fontId="3" fillId="0" borderId="5" xfId="0" applyFont="1" applyBorder="1" applyAlignment="1">
      <alignment horizontal="center" vertical="center" wrapText="1"/>
    </xf>
    <xf numFmtId="0" fontId="3" fillId="0" borderId="1" xfId="0" applyFont="1" applyBorder="1"/>
    <xf numFmtId="0" fontId="13" fillId="0" borderId="1" xfId="0" applyFont="1" applyFill="1" applyBorder="1" applyAlignment="1">
      <alignment vertical="top" wrapText="1"/>
    </xf>
    <xf numFmtId="0" fontId="3" fillId="0" borderId="7" xfId="0" applyFont="1" applyBorder="1"/>
    <xf numFmtId="0" fontId="13" fillId="0" borderId="7" xfId="0" applyFont="1" applyFill="1" applyBorder="1" applyAlignment="1">
      <alignment vertical="top" wrapText="1"/>
    </xf>
    <xf numFmtId="0" fontId="13" fillId="0" borderId="0" xfId="0" applyFont="1" applyBorder="1" applyAlignment="1">
      <alignment vertical="top" wrapText="1"/>
    </xf>
    <xf numFmtId="0" fontId="13" fillId="0" borderId="0" xfId="0" applyFont="1" applyFill="1" applyBorder="1" applyAlignment="1">
      <alignment vertical="top" wrapText="1"/>
    </xf>
    <xf numFmtId="0" fontId="3" fillId="0" borderId="0" xfId="0" applyFont="1" applyFill="1" applyBorder="1"/>
    <xf numFmtId="0" fontId="3" fillId="0" borderId="0" xfId="0" applyFont="1" applyFill="1"/>
    <xf numFmtId="0" fontId="3" fillId="0" borderId="0" xfId="0" applyFont="1" applyFill="1" applyAlignment="1">
      <alignment vertical="top" wrapText="1"/>
    </xf>
    <xf numFmtId="0" fontId="13" fillId="0" borderId="0" xfId="0" applyFont="1" applyFill="1" applyAlignment="1">
      <alignment vertical="top" wrapText="1"/>
    </xf>
    <xf numFmtId="0" fontId="9" fillId="0" borderId="0" xfId="0" applyFont="1" applyFill="1"/>
    <xf numFmtId="0" fontId="3" fillId="0" borderId="8" xfId="0" applyFont="1" applyBorder="1" applyAlignment="1">
      <alignment horizontal="center" vertical="center"/>
    </xf>
    <xf numFmtId="0" fontId="5" fillId="0" borderId="8" xfId="0" applyFont="1" applyBorder="1" applyAlignment="1">
      <alignment horizontal="center" vertical="center"/>
    </xf>
    <xf numFmtId="0" fontId="3" fillId="0" borderId="8" xfId="0" applyFont="1" applyBorder="1" applyAlignment="1">
      <alignment horizontal="center" vertical="center" wrapText="1"/>
    </xf>
    <xf numFmtId="0" fontId="3" fillId="0" borderId="8" xfId="0" applyFont="1" applyBorder="1" applyAlignment="1">
      <alignment wrapText="1"/>
    </xf>
    <xf numFmtId="0" fontId="19" fillId="0" borderId="0" xfId="0" applyFont="1" applyFill="1"/>
    <xf numFmtId="0" fontId="19" fillId="0" borderId="0" xfId="0" applyFont="1" applyFill="1" applyAlignment="1">
      <alignment wrapText="1"/>
    </xf>
    <xf numFmtId="0" fontId="3" fillId="0" borderId="0" xfId="0" applyFont="1" applyAlignment="1">
      <alignment wrapText="1"/>
    </xf>
    <xf numFmtId="0" fontId="18" fillId="0" borderId="0" xfId="0" applyFont="1" applyFill="1" applyAlignment="1">
      <alignment horizontal="center" vertical="center"/>
    </xf>
    <xf numFmtId="0" fontId="18" fillId="0" borderId="0" xfId="0" applyFont="1" applyFill="1" applyAlignment="1">
      <alignment horizontal="center" vertical="center" wrapText="1"/>
    </xf>
    <xf numFmtId="0" fontId="19" fillId="0" borderId="0" xfId="0" applyFont="1" applyFill="1" applyAlignment="1">
      <alignment horizontal="center" vertical="center"/>
    </xf>
    <xf numFmtId="0" fontId="19" fillId="0" borderId="0" xfId="0" applyFont="1" applyFill="1" applyAlignment="1">
      <alignment horizontal="center" vertical="center" wrapText="1"/>
    </xf>
    <xf numFmtId="0" fontId="9" fillId="0" borderId="0" xfId="0" applyFont="1"/>
    <xf numFmtId="0" fontId="20" fillId="0" borderId="0" xfId="0" applyFont="1" applyFill="1" applyBorder="1" applyAlignment="1">
      <alignment horizontal="left" vertical="center"/>
    </xf>
    <xf numFmtId="0" fontId="18" fillId="0" borderId="0" xfId="0" applyFont="1" applyFill="1" applyBorder="1" applyAlignment="1">
      <alignment horizontal="center" vertical="center"/>
    </xf>
    <xf numFmtId="0" fontId="19" fillId="0" borderId="0" xfId="0" applyFont="1" applyFill="1" applyBorder="1" applyAlignment="1">
      <alignment horizontal="center" vertical="center" wrapText="1"/>
    </xf>
    <xf numFmtId="0" fontId="21" fillId="0" borderId="0" xfId="0" applyFont="1" applyFill="1" applyBorder="1" applyAlignment="1">
      <alignment horizontal="center" vertical="center"/>
    </xf>
    <xf numFmtId="0" fontId="21" fillId="0" borderId="0" xfId="0" applyFont="1" applyFill="1" applyBorder="1" applyAlignment="1">
      <alignment horizontal="left" vertical="center"/>
    </xf>
    <xf numFmtId="0" fontId="22" fillId="0" borderId="0" xfId="0" applyFont="1" applyFill="1" applyBorder="1" applyAlignment="1">
      <alignment horizontal="left" vertical="center"/>
    </xf>
    <xf numFmtId="0" fontId="17" fillId="0" borderId="0" xfId="0" applyFont="1" applyFill="1" applyBorder="1" applyAlignment="1">
      <alignment horizontal="left" vertical="center"/>
    </xf>
    <xf numFmtId="0" fontId="9" fillId="0" borderId="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horizontal="left" vertical="center"/>
    </xf>
    <xf numFmtId="0" fontId="9" fillId="0" borderId="0" xfId="0" applyFont="1" applyFill="1" applyBorder="1" applyAlignment="1">
      <alignment horizontal="left" vertical="center"/>
    </xf>
    <xf numFmtId="0" fontId="5" fillId="0" borderId="0" xfId="0" applyFont="1" applyFill="1" applyBorder="1" applyAlignment="1">
      <alignment horizontal="left" vertical="center"/>
    </xf>
    <xf numFmtId="0" fontId="17" fillId="0" borderId="0" xfId="0" applyFont="1" applyFill="1" applyBorder="1" applyAlignment="1">
      <alignment horizontal="left" vertical="center" wrapText="1"/>
    </xf>
    <xf numFmtId="0" fontId="3" fillId="0" borderId="0" xfId="0" applyFont="1" applyFill="1" applyAlignment="1">
      <alignment horizontal="left"/>
    </xf>
    <xf numFmtId="0" fontId="25" fillId="0" borderId="0" xfId="0" applyFont="1" applyFill="1" applyAlignment="1"/>
    <xf numFmtId="0" fontId="3" fillId="0" borderId="0" xfId="0" applyFont="1" applyAlignment="1">
      <alignment vertical="top"/>
    </xf>
    <xf numFmtId="0" fontId="24" fillId="0" borderId="0" xfId="0" applyFont="1"/>
    <xf numFmtId="0" fontId="3" fillId="9" borderId="0" xfId="0" applyFont="1" applyFill="1"/>
    <xf numFmtId="0" fontId="4" fillId="9" borderId="0" xfId="0" applyFont="1" applyFill="1"/>
    <xf numFmtId="0" fontId="23" fillId="0" borderId="0" xfId="0" applyFont="1"/>
    <xf numFmtId="0" fontId="26" fillId="0" borderId="0" xfId="0" applyFont="1" applyFill="1" applyAlignment="1">
      <alignment horizontal="left"/>
    </xf>
    <xf numFmtId="0" fontId="3" fillId="0" borderId="0" xfId="0" applyFont="1" applyAlignment="1">
      <alignment horizontal="center" vertical="center"/>
    </xf>
    <xf numFmtId="0" fontId="3" fillId="0" borderId="0" xfId="0" applyFont="1" applyAlignment="1">
      <alignment horizontal="left" vertical="center"/>
    </xf>
    <xf numFmtId="0" fontId="20" fillId="0" borderId="0" xfId="0" applyFont="1" applyFill="1" applyAlignment="1">
      <alignment vertical="center"/>
    </xf>
    <xf numFmtId="0" fontId="20" fillId="0" borderId="0" xfId="0" applyFont="1" applyFill="1" applyAlignment="1">
      <alignment horizontal="left" vertical="center"/>
    </xf>
    <xf numFmtId="0" fontId="27" fillId="0" borderId="0" xfId="0" applyFont="1" applyAlignment="1">
      <alignment horizontal="center"/>
    </xf>
    <xf numFmtId="0" fontId="17" fillId="0" borderId="11" xfId="0" applyFont="1" applyFill="1" applyBorder="1" applyAlignment="1" applyProtection="1">
      <alignment horizontal="left" vertical="center"/>
    </xf>
    <xf numFmtId="0" fontId="3" fillId="0" borderId="0" xfId="0" applyFont="1" applyProtection="1"/>
    <xf numFmtId="0" fontId="3" fillId="0" borderId="22" xfId="0" applyFont="1" applyBorder="1" applyAlignment="1" applyProtection="1">
      <alignment horizontal="left" vertical="center" wrapText="1"/>
    </xf>
    <xf numFmtId="0" fontId="3" fillId="0" borderId="22" xfId="0" applyFont="1" applyBorder="1" applyAlignment="1" applyProtection="1">
      <alignment horizontal="left" vertical="center"/>
    </xf>
    <xf numFmtId="0" fontId="3" fillId="0" borderId="23" xfId="0" applyFont="1" applyBorder="1" applyAlignment="1" applyProtection="1">
      <alignment horizontal="left" vertical="center"/>
    </xf>
    <xf numFmtId="0" fontId="17" fillId="0" borderId="2" xfId="0" applyFont="1" applyFill="1" applyBorder="1" applyAlignment="1" applyProtection="1">
      <alignment horizontal="left" vertical="center"/>
    </xf>
    <xf numFmtId="0" fontId="3" fillId="0" borderId="10" xfId="0" applyFont="1" applyBorder="1" applyAlignment="1" applyProtection="1">
      <alignment horizontal="left" vertical="center" wrapText="1"/>
    </xf>
    <xf numFmtId="0" fontId="3" fillId="0" borderId="10" xfId="0" applyFont="1" applyBorder="1" applyAlignment="1" applyProtection="1">
      <alignment horizontal="left" vertical="center"/>
    </xf>
    <xf numFmtId="0" fontId="3" fillId="0" borderId="3" xfId="0" applyFont="1" applyBorder="1" applyAlignment="1" applyProtection="1">
      <alignment horizontal="left" vertical="center"/>
    </xf>
    <xf numFmtId="0" fontId="9" fillId="0" borderId="10" xfId="0" applyFont="1" applyBorder="1" applyAlignment="1" applyProtection="1">
      <alignment horizontal="left" vertical="center"/>
    </xf>
    <xf numFmtId="0" fontId="9" fillId="0" borderId="3" xfId="0" applyFont="1" applyBorder="1" applyAlignment="1" applyProtection="1">
      <alignment horizontal="left" vertical="center"/>
    </xf>
    <xf numFmtId="0" fontId="17" fillId="0" borderId="2" xfId="0" applyFont="1" applyBorder="1" applyAlignment="1" applyProtection="1">
      <alignment horizontal="left" vertical="center"/>
    </xf>
    <xf numFmtId="0" fontId="5" fillId="0" borderId="2" xfId="0" applyFont="1" applyBorder="1" applyAlignment="1" applyProtection="1">
      <alignment horizontal="left" vertical="center"/>
    </xf>
    <xf numFmtId="0" fontId="17" fillId="0" borderId="19" xfId="0" applyFont="1" applyBorder="1" applyAlignment="1" applyProtection="1">
      <alignment horizontal="left" vertical="center"/>
    </xf>
    <xf numFmtId="0" fontId="9" fillId="0" borderId="3" xfId="0" applyFont="1" applyBorder="1" applyAlignment="1" applyProtection="1">
      <alignment horizontal="left" vertical="center" wrapText="1"/>
    </xf>
    <xf numFmtId="0" fontId="9" fillId="0" borderId="10" xfId="0" applyFont="1" applyBorder="1" applyAlignment="1" applyProtection="1">
      <alignment horizontal="left" vertical="center" wrapText="1"/>
    </xf>
    <xf numFmtId="0" fontId="3" fillId="0" borderId="3" xfId="0" applyFont="1" applyBorder="1" applyAlignment="1" applyProtection="1">
      <alignment horizontal="left" vertical="center" wrapText="1"/>
    </xf>
    <xf numFmtId="0" fontId="17" fillId="0" borderId="21" xfId="0" applyFont="1" applyFill="1" applyBorder="1" applyAlignment="1" applyProtection="1">
      <alignment horizontal="left" vertical="center"/>
    </xf>
    <xf numFmtId="0" fontId="17" fillId="0" borderId="2" xfId="0" applyFont="1" applyBorder="1" applyAlignment="1" applyProtection="1">
      <alignment horizontal="left" vertical="center" wrapText="1"/>
    </xf>
    <xf numFmtId="0" fontId="27" fillId="0" borderId="0" xfId="0" applyFont="1" applyAlignment="1" applyProtection="1">
      <alignment horizontal="center"/>
      <protection locked="0"/>
    </xf>
    <xf numFmtId="0" fontId="3" fillId="0" borderId="17"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0" xfId="0" applyFont="1" applyBorder="1" applyAlignment="1">
      <alignment horizontal="left" vertical="center" wrapText="1"/>
    </xf>
    <xf numFmtId="0" fontId="0" fillId="0" borderId="0" xfId="0" applyAlignment="1">
      <alignment vertical="center" wrapText="1"/>
    </xf>
    <xf numFmtId="0" fontId="2" fillId="8" borderId="25" xfId="0" applyFont="1" applyFill="1" applyBorder="1" applyAlignment="1">
      <alignment horizontal="center" vertical="center" wrapText="1"/>
    </xf>
    <xf numFmtId="0" fontId="3" fillId="0" borderId="0" xfId="0" applyFont="1" applyAlignment="1">
      <alignment vertical="center" wrapText="1"/>
    </xf>
    <xf numFmtId="0" fontId="6" fillId="8" borderId="25" xfId="0" applyFont="1" applyFill="1" applyBorder="1" applyAlignment="1">
      <alignment horizontal="center" vertical="center" wrapText="1"/>
    </xf>
    <xf numFmtId="0" fontId="3" fillId="0" borderId="38" xfId="0" applyFont="1" applyBorder="1" applyAlignment="1">
      <alignment horizontal="left" vertical="center" wrapText="1"/>
    </xf>
    <xf numFmtId="0" fontId="3" fillId="0" borderId="36" xfId="0" applyFont="1" applyBorder="1" applyAlignment="1">
      <alignment horizontal="left" vertical="center" wrapText="1"/>
    </xf>
    <xf numFmtId="0" fontId="3" fillId="0" borderId="24" xfId="0" applyFont="1" applyBorder="1" applyAlignment="1">
      <alignment horizontal="left" vertical="center" wrapText="1"/>
    </xf>
    <xf numFmtId="0" fontId="3" fillId="0" borderId="40" xfId="0" applyFont="1" applyBorder="1" applyAlignment="1">
      <alignment horizontal="left" vertical="center" wrapText="1"/>
    </xf>
    <xf numFmtId="0" fontId="7" fillId="0" borderId="36" xfId="1" applyFont="1" applyFill="1" applyBorder="1" applyAlignment="1">
      <alignment vertical="center" wrapText="1"/>
    </xf>
    <xf numFmtId="0" fontId="7" fillId="0" borderId="0" xfId="1" applyFont="1" applyFill="1" applyBorder="1" applyAlignment="1">
      <alignment vertical="center" wrapText="1"/>
    </xf>
    <xf numFmtId="0" fontId="3" fillId="0" borderId="36" xfId="0" applyFont="1" applyFill="1" applyBorder="1" applyAlignment="1">
      <alignment horizontal="left" vertical="center" wrapText="1"/>
    </xf>
    <xf numFmtId="0" fontId="3" fillId="0" borderId="39" xfId="0" applyFont="1" applyBorder="1" applyAlignment="1">
      <alignment horizontal="left" vertical="center" wrapText="1"/>
    </xf>
    <xf numFmtId="0" fontId="3" fillId="0" borderId="34" xfId="0" applyFont="1" applyBorder="1" applyAlignment="1">
      <alignment horizontal="left" vertical="center" wrapText="1"/>
    </xf>
    <xf numFmtId="0" fontId="3" fillId="0" borderId="35" xfId="0" applyFont="1" applyBorder="1" applyAlignment="1">
      <alignment horizontal="left" vertical="center" wrapText="1"/>
    </xf>
    <xf numFmtId="0" fontId="0" fillId="0" borderId="0" xfId="0" applyBorder="1" applyAlignment="1">
      <alignment vertical="center" wrapText="1"/>
    </xf>
    <xf numFmtId="0" fontId="0" fillId="0" borderId="27" xfId="0" applyBorder="1" applyAlignment="1">
      <alignment vertical="center" wrapText="1"/>
    </xf>
    <xf numFmtId="0" fontId="0" fillId="0" borderId="26" xfId="0" applyBorder="1" applyAlignment="1">
      <alignment vertical="center" wrapText="1"/>
    </xf>
    <xf numFmtId="0" fontId="3" fillId="0" borderId="0" xfId="0" applyFont="1" applyBorder="1" applyAlignment="1">
      <alignment vertical="center" wrapText="1"/>
    </xf>
    <xf numFmtId="0" fontId="3" fillId="0" borderId="27" xfId="0" applyFont="1" applyBorder="1" applyAlignment="1">
      <alignment vertical="center" wrapText="1"/>
    </xf>
    <xf numFmtId="0" fontId="0" fillId="0" borderId="39" xfId="0" applyBorder="1" applyAlignment="1">
      <alignment vertical="center" wrapText="1"/>
    </xf>
    <xf numFmtId="0" fontId="0" fillId="0" borderId="30" xfId="0" applyBorder="1" applyAlignment="1">
      <alignment vertical="center" wrapText="1"/>
    </xf>
    <xf numFmtId="0" fontId="3" fillId="0" borderId="34" xfId="0" applyFont="1" applyBorder="1" applyAlignment="1">
      <alignment vertical="center" wrapText="1"/>
    </xf>
    <xf numFmtId="0" fontId="3" fillId="0" borderId="35" xfId="0" applyFont="1" applyBorder="1" applyAlignment="1">
      <alignment vertical="center" wrapText="1"/>
    </xf>
    <xf numFmtId="0" fontId="31" fillId="2" borderId="14" xfId="0" applyFont="1" applyFill="1" applyBorder="1" applyAlignment="1">
      <alignment horizontal="center" vertical="center"/>
    </xf>
    <xf numFmtId="0" fontId="31" fillId="3" borderId="14" xfId="0" applyFont="1" applyFill="1" applyBorder="1" applyAlignment="1">
      <alignment horizontal="center" vertical="center"/>
    </xf>
    <xf numFmtId="0" fontId="31" fillId="3" borderId="16" xfId="0" applyFont="1" applyFill="1" applyBorder="1" applyAlignment="1">
      <alignment horizontal="center" vertical="center"/>
    </xf>
    <xf numFmtId="0" fontId="31" fillId="4" borderId="14" xfId="0" applyFont="1" applyFill="1" applyBorder="1" applyAlignment="1">
      <alignment horizontal="center" vertical="center"/>
    </xf>
    <xf numFmtId="0" fontId="31" fillId="4" borderId="18" xfId="0" applyFont="1" applyFill="1" applyBorder="1" applyAlignment="1">
      <alignment horizontal="center" vertical="center"/>
    </xf>
    <xf numFmtId="0" fontId="33" fillId="3" borderId="0" xfId="0" applyFont="1" applyFill="1" applyAlignment="1" applyProtection="1">
      <alignment horizontal="center"/>
      <protection locked="0"/>
    </xf>
    <xf numFmtId="0" fontId="33" fillId="6" borderId="24" xfId="0" applyFont="1" applyFill="1" applyBorder="1" applyAlignment="1">
      <alignment horizontal="center" vertical="center"/>
    </xf>
    <xf numFmtId="0" fontId="34" fillId="6" borderId="24" xfId="0" applyFont="1" applyFill="1" applyBorder="1" applyAlignment="1">
      <alignment horizontal="center" vertical="center" wrapText="1"/>
    </xf>
    <xf numFmtId="0" fontId="34" fillId="6" borderId="24" xfId="0" applyFont="1" applyFill="1" applyBorder="1" applyAlignment="1">
      <alignment horizontal="center" vertical="center"/>
    </xf>
    <xf numFmtId="0" fontId="33" fillId="5" borderId="24" xfId="0" applyFont="1" applyFill="1" applyBorder="1" applyAlignment="1">
      <alignment horizontal="center" vertical="center"/>
    </xf>
    <xf numFmtId="0" fontId="35" fillId="5" borderId="24" xfId="0" applyFont="1" applyFill="1" applyBorder="1" applyAlignment="1">
      <alignment horizontal="center" vertical="center" wrapText="1"/>
    </xf>
    <xf numFmtId="0" fontId="34" fillId="5" borderId="24" xfId="0" applyFont="1" applyFill="1" applyBorder="1" applyAlignment="1">
      <alignment horizontal="center" vertical="center"/>
    </xf>
    <xf numFmtId="0" fontId="34" fillId="6" borderId="24" xfId="0" applyFont="1" applyFill="1" applyBorder="1" applyAlignment="1"/>
    <xf numFmtId="0" fontId="33" fillId="4" borderId="0" xfId="0" applyFont="1" applyFill="1" applyAlignment="1" applyProtection="1">
      <alignment horizontal="center"/>
      <protection locked="0"/>
    </xf>
    <xf numFmtId="0" fontId="33" fillId="7" borderId="24" xfId="0" applyFont="1" applyFill="1" applyBorder="1" applyAlignment="1">
      <alignment horizontal="center" vertical="center"/>
    </xf>
    <xf numFmtId="0" fontId="34" fillId="7" borderId="24" xfId="0" applyFont="1" applyFill="1" applyBorder="1" applyAlignment="1">
      <alignment horizontal="center" vertical="center"/>
    </xf>
    <xf numFmtId="0" fontId="34" fillId="7" borderId="24" xfId="0" applyFont="1" applyFill="1" applyBorder="1" applyAlignment="1">
      <alignment horizontal="center" vertical="center" wrapText="1"/>
    </xf>
    <xf numFmtId="0" fontId="35" fillId="7" borderId="24" xfId="0" applyFont="1" applyFill="1" applyBorder="1" applyAlignment="1">
      <alignment horizontal="center" vertical="center"/>
    </xf>
    <xf numFmtId="0" fontId="35" fillId="5" borderId="24" xfId="0" applyFont="1" applyFill="1" applyBorder="1" applyAlignment="1">
      <alignment horizontal="center" vertical="center"/>
    </xf>
    <xf numFmtId="0" fontId="36" fillId="7" borderId="24" xfId="0" applyFont="1" applyFill="1" applyBorder="1" applyAlignment="1">
      <alignment horizontal="center" vertical="center"/>
    </xf>
    <xf numFmtId="0" fontId="31" fillId="3" borderId="14" xfId="0" applyFont="1" applyFill="1" applyBorder="1" applyAlignment="1" applyProtection="1">
      <alignment horizontal="center" vertical="center"/>
      <protection locked="0"/>
    </xf>
    <xf numFmtId="0" fontId="31" fillId="3" borderId="15" xfId="0" applyFont="1" applyFill="1" applyBorder="1" applyAlignment="1" applyProtection="1">
      <alignment horizontal="center" vertical="center"/>
      <protection locked="0"/>
    </xf>
    <xf numFmtId="0" fontId="31" fillId="3" borderId="16" xfId="0" applyFont="1" applyFill="1" applyBorder="1" applyAlignment="1" applyProtection="1">
      <alignment horizontal="center" vertical="center"/>
      <protection locked="0"/>
    </xf>
    <xf numFmtId="0" fontId="38" fillId="0" borderId="11" xfId="0" applyFont="1" applyFill="1" applyBorder="1" applyAlignment="1" applyProtection="1">
      <alignment horizontal="left" vertical="center"/>
    </xf>
    <xf numFmtId="0" fontId="39" fillId="0" borderId="12" xfId="0" applyFont="1" applyFill="1" applyBorder="1" applyAlignment="1" applyProtection="1">
      <alignment horizontal="left" vertical="center" wrapText="1"/>
    </xf>
    <xf numFmtId="0" fontId="38" fillId="0" borderId="13" xfId="0" applyFont="1" applyFill="1" applyBorder="1" applyAlignment="1" applyProtection="1">
      <alignment horizontal="left" vertical="center"/>
    </xf>
    <xf numFmtId="0" fontId="38" fillId="0" borderId="2" xfId="0" applyFont="1" applyFill="1" applyBorder="1" applyAlignment="1" applyProtection="1">
      <alignment horizontal="left" vertical="center"/>
    </xf>
    <xf numFmtId="0" fontId="39" fillId="0" borderId="10" xfId="0" applyFont="1" applyFill="1" applyBorder="1" applyAlignment="1" applyProtection="1">
      <alignment horizontal="left" vertical="center" wrapText="1"/>
    </xf>
    <xf numFmtId="0" fontId="39" fillId="0" borderId="10" xfId="0" applyFont="1" applyFill="1" applyBorder="1" applyAlignment="1" applyProtection="1">
      <alignment horizontal="left" vertical="center"/>
    </xf>
    <xf numFmtId="0" fontId="38" fillId="0" borderId="3" xfId="0" applyFont="1" applyFill="1" applyBorder="1" applyAlignment="1" applyProtection="1">
      <alignment horizontal="left" vertical="center"/>
    </xf>
    <xf numFmtId="0" fontId="39" fillId="0" borderId="10" xfId="0" applyFont="1" applyBorder="1" applyAlignment="1" applyProtection="1">
      <alignment horizontal="left" vertical="center"/>
    </xf>
    <xf numFmtId="0" fontId="38" fillId="0" borderId="10" xfId="0" applyFont="1" applyFill="1" applyBorder="1" applyAlignment="1" applyProtection="1">
      <alignment horizontal="left" vertical="center"/>
    </xf>
    <xf numFmtId="0" fontId="39" fillId="0" borderId="3" xfId="0" applyFont="1" applyBorder="1" applyAlignment="1" applyProtection="1">
      <alignment horizontal="left" vertical="center"/>
    </xf>
    <xf numFmtId="0" fontId="38" fillId="0" borderId="2" xfId="0" applyFont="1" applyBorder="1" applyAlignment="1" applyProtection="1">
      <alignment horizontal="left" vertical="center"/>
    </xf>
    <xf numFmtId="0" fontId="34" fillId="0" borderId="10" xfId="0" applyFont="1" applyBorder="1" applyAlignment="1" applyProtection="1">
      <alignment horizontal="left" vertical="center" wrapText="1"/>
    </xf>
    <xf numFmtId="0" fontId="38" fillId="0" borderId="10" xfId="0" applyFont="1" applyBorder="1" applyAlignment="1" applyProtection="1">
      <alignment horizontal="left" vertical="center"/>
    </xf>
    <xf numFmtId="0" fontId="38" fillId="0" borderId="3" xfId="0" applyFont="1" applyBorder="1" applyAlignment="1" applyProtection="1">
      <alignment horizontal="left" vertical="center"/>
    </xf>
    <xf numFmtId="0" fontId="33" fillId="0" borderId="2" xfId="0" applyFont="1" applyBorder="1" applyAlignment="1" applyProtection="1">
      <alignment horizontal="left" vertical="center"/>
    </xf>
    <xf numFmtId="0" fontId="34" fillId="0" borderId="8" xfId="0" applyFont="1" applyBorder="1" applyAlignment="1" applyProtection="1">
      <alignment horizontal="left" vertical="center"/>
    </xf>
    <xf numFmtId="0" fontId="33" fillId="0" borderId="10" xfId="0" applyFont="1" applyBorder="1" applyAlignment="1" applyProtection="1">
      <alignment horizontal="left" vertical="center"/>
    </xf>
    <xf numFmtId="0" fontId="33" fillId="0" borderId="3" xfId="0" applyFont="1" applyBorder="1" applyAlignment="1" applyProtection="1">
      <alignment horizontal="left" vertical="center"/>
    </xf>
    <xf numFmtId="0" fontId="38" fillId="0" borderId="19" xfId="0" applyFont="1" applyBorder="1" applyAlignment="1" applyProtection="1">
      <alignment horizontal="left" vertical="center"/>
    </xf>
    <xf numFmtId="0" fontId="39" fillId="0" borderId="8" xfId="0" applyFont="1" applyBorder="1" applyAlignment="1" applyProtection="1">
      <alignment horizontal="left" vertical="center" wrapText="1"/>
    </xf>
    <xf numFmtId="0" fontId="34" fillId="0" borderId="8" xfId="0" applyFont="1" applyBorder="1" applyAlignment="1" applyProtection="1">
      <alignment horizontal="left" vertical="center" wrapText="1"/>
    </xf>
    <xf numFmtId="0" fontId="39" fillId="0" borderId="20" xfId="0" applyFont="1" applyBorder="1" applyAlignment="1" applyProtection="1">
      <alignment horizontal="left" vertical="center" wrapText="1"/>
    </xf>
    <xf numFmtId="0" fontId="39" fillId="0" borderId="10" xfId="0" applyFont="1" applyBorder="1" applyAlignment="1" applyProtection="1">
      <alignment horizontal="left" vertical="center" wrapText="1"/>
    </xf>
    <xf numFmtId="0" fontId="34" fillId="0" borderId="10" xfId="0" applyFont="1" applyBorder="1" applyAlignment="1" applyProtection="1">
      <alignment horizontal="left" vertical="center"/>
    </xf>
    <xf numFmtId="0" fontId="34" fillId="0" borderId="3" xfId="0" applyFont="1" applyBorder="1" applyAlignment="1" applyProtection="1">
      <alignment horizontal="left" vertical="center" wrapText="1"/>
    </xf>
    <xf numFmtId="0" fontId="34" fillId="0" borderId="3" xfId="0" applyFont="1" applyBorder="1" applyAlignment="1" applyProtection="1">
      <alignment horizontal="left" vertical="center"/>
    </xf>
    <xf numFmtId="0" fontId="39" fillId="0" borderId="3" xfId="0" applyFont="1" applyBorder="1" applyAlignment="1" applyProtection="1">
      <alignment horizontal="left" vertical="center" wrapText="1"/>
    </xf>
    <xf numFmtId="0" fontId="38" fillId="0" borderId="2" xfId="0" applyFont="1" applyBorder="1" applyAlignment="1" applyProtection="1">
      <alignment horizontal="left" vertical="center" wrapText="1"/>
    </xf>
    <xf numFmtId="0" fontId="22" fillId="4" borderId="14" xfId="0" applyFont="1" applyFill="1" applyBorder="1" applyAlignment="1" applyProtection="1">
      <alignment horizontal="center" vertical="center"/>
      <protection locked="0"/>
    </xf>
    <xf numFmtId="0" fontId="22" fillId="4" borderId="8" xfId="0" applyFont="1" applyFill="1" applyBorder="1" applyAlignment="1" applyProtection="1">
      <alignment horizontal="center" vertical="center"/>
      <protection locked="0"/>
    </xf>
    <xf numFmtId="0" fontId="22" fillId="4" borderId="20" xfId="0" applyFont="1" applyFill="1" applyBorder="1" applyAlignment="1" applyProtection="1">
      <alignment horizontal="center" vertical="center"/>
      <protection locked="0"/>
    </xf>
    <xf numFmtId="0" fontId="3" fillId="0" borderId="28" xfId="0" applyFont="1" applyBorder="1" applyAlignment="1">
      <alignment horizontal="left" vertical="center" wrapText="1"/>
    </xf>
    <xf numFmtId="0" fontId="3" fillId="0" borderId="29" xfId="0" applyFont="1" applyBorder="1" applyAlignment="1">
      <alignment horizontal="left" vertical="center" wrapText="1"/>
    </xf>
    <xf numFmtId="0" fontId="3" fillId="0" borderId="0" xfId="0" applyFont="1" applyBorder="1" applyAlignment="1">
      <alignment horizontal="left" vertical="center" wrapText="1"/>
    </xf>
    <xf numFmtId="0" fontId="3" fillId="0" borderId="27" xfId="0" applyFont="1" applyBorder="1" applyAlignment="1">
      <alignment horizontal="left" vertical="center" wrapText="1"/>
    </xf>
    <xf numFmtId="0" fontId="7" fillId="10" borderId="26" xfId="1" applyFont="1" applyFill="1" applyBorder="1" applyAlignment="1">
      <alignment horizontal="center" vertical="center" wrapText="1"/>
    </xf>
    <xf numFmtId="0" fontId="7" fillId="10" borderId="0" xfId="1" applyFont="1" applyFill="1" applyBorder="1" applyAlignment="1">
      <alignment horizontal="center" vertical="center" wrapText="1"/>
    </xf>
    <xf numFmtId="0" fontId="7" fillId="4" borderId="26" xfId="1" applyFont="1" applyFill="1" applyBorder="1" applyAlignment="1">
      <alignment horizontal="center" vertical="center" wrapText="1"/>
    </xf>
    <xf numFmtId="0" fontId="7" fillId="4" borderId="0" xfId="1" applyFont="1" applyFill="1" applyBorder="1" applyAlignment="1">
      <alignment horizontal="center" vertical="center" wrapText="1"/>
    </xf>
    <xf numFmtId="0" fontId="7" fillId="11" borderId="26" xfId="1" applyFont="1" applyFill="1" applyBorder="1" applyAlignment="1">
      <alignment horizontal="center" vertical="center" wrapText="1"/>
    </xf>
    <xf numFmtId="0" fontId="7" fillId="11" borderId="0" xfId="1" applyFont="1" applyFill="1" applyBorder="1" applyAlignment="1">
      <alignment horizontal="center" vertical="center" wrapText="1"/>
    </xf>
    <xf numFmtId="0" fontId="3" fillId="0" borderId="36" xfId="0" applyFont="1" applyBorder="1" applyAlignment="1">
      <alignment horizontal="left" vertical="center" wrapText="1"/>
    </xf>
    <xf numFmtId="0" fontId="3" fillId="0" borderId="40" xfId="0" applyFont="1" applyBorder="1" applyAlignment="1">
      <alignment horizontal="left" vertical="center" wrapText="1"/>
    </xf>
    <xf numFmtId="0" fontId="0" fillId="0" borderId="0" xfId="0" applyAlignment="1">
      <alignment horizontal="center" wrapText="1"/>
    </xf>
    <xf numFmtId="0" fontId="0" fillId="0" borderId="0" xfId="0" applyAlignment="1">
      <alignment horizontal="center"/>
    </xf>
    <xf numFmtId="0" fontId="6" fillId="8" borderId="25" xfId="0" applyFont="1" applyFill="1" applyBorder="1" applyAlignment="1">
      <alignment horizontal="center" vertical="center" wrapText="1"/>
    </xf>
    <xf numFmtId="0" fontId="6" fillId="8" borderId="0" xfId="0" applyFont="1" applyFill="1" applyBorder="1" applyAlignment="1">
      <alignment horizontal="center" vertical="center" wrapText="1"/>
    </xf>
    <xf numFmtId="0" fontId="10" fillId="0" borderId="0" xfId="0" applyFont="1" applyAlignment="1">
      <alignment horizontal="center" vertical="center" wrapText="1"/>
    </xf>
    <xf numFmtId="0" fontId="7" fillId="2" borderId="38" xfId="1" applyFont="1" applyFill="1" applyBorder="1" applyAlignment="1">
      <alignment horizontal="center" vertical="center" wrapText="1"/>
    </xf>
    <xf numFmtId="0" fontId="7" fillId="2" borderId="36" xfId="1" applyFont="1" applyFill="1" applyBorder="1" applyAlignment="1">
      <alignment horizontal="center" vertical="center" wrapText="1"/>
    </xf>
    <xf numFmtId="0" fontId="3" fillId="0" borderId="31" xfId="0" applyFont="1" applyBorder="1" applyAlignment="1">
      <alignment horizontal="left" vertical="center" wrapText="1"/>
    </xf>
    <xf numFmtId="0" fontId="3" fillId="0" borderId="32" xfId="0" applyFont="1" applyBorder="1" applyAlignment="1">
      <alignment horizontal="left" vertical="center" wrapText="1"/>
    </xf>
    <xf numFmtId="0" fontId="3" fillId="0" borderId="33" xfId="0" applyFont="1" applyBorder="1" applyAlignment="1">
      <alignment horizontal="left" vertical="center" wrapText="1"/>
    </xf>
    <xf numFmtId="0" fontId="3" fillId="0" borderId="26" xfId="0" applyFont="1" applyBorder="1" applyAlignment="1">
      <alignment horizontal="left" vertical="center" wrapText="1"/>
    </xf>
    <xf numFmtId="0" fontId="3" fillId="0" borderId="30" xfId="0" applyFont="1" applyBorder="1" applyAlignment="1">
      <alignment horizontal="left" vertical="center" wrapText="1"/>
    </xf>
    <xf numFmtId="0" fontId="3" fillId="0" borderId="0" xfId="0" applyFont="1" applyAlignment="1">
      <alignment horizontal="right" vertical="center" wrapText="1"/>
    </xf>
    <xf numFmtId="0" fontId="11" fillId="2" borderId="0" xfId="0" applyFont="1" applyFill="1" applyAlignment="1">
      <alignment horizontal="center" vertical="center"/>
    </xf>
    <xf numFmtId="0" fontId="5" fillId="0" borderId="0" xfId="0" applyFont="1" applyAlignment="1">
      <alignment horizontal="left" vertical="center"/>
    </xf>
    <xf numFmtId="0" fontId="18" fillId="0" borderId="0" xfId="0" applyFont="1" applyFill="1" applyAlignment="1">
      <alignment horizontal="left" vertical="center"/>
    </xf>
    <xf numFmtId="0" fontId="1" fillId="0" borderId="0" xfId="1" applyBorder="1" applyAlignment="1">
      <alignment horizontal="center" vertical="center"/>
    </xf>
    <xf numFmtId="0" fontId="1" fillId="0" borderId="0" xfId="1" applyBorder="1" applyAlignment="1">
      <alignment horizontal="center" vertical="center" wrapText="1"/>
    </xf>
    <xf numFmtId="0" fontId="14" fillId="3" borderId="1" xfId="0" applyFont="1" applyFill="1" applyBorder="1" applyAlignment="1">
      <alignment horizontal="center" vertical="center" wrapText="1"/>
    </xf>
    <xf numFmtId="0" fontId="15" fillId="0" borderId="7" xfId="0" applyFont="1" applyBorder="1" applyAlignment="1">
      <alignment horizontal="center" vertical="center"/>
    </xf>
    <xf numFmtId="0" fontId="14" fillId="4" borderId="1" xfId="0" applyFont="1" applyFill="1" applyBorder="1" applyAlignment="1">
      <alignment horizontal="center" vertical="center" wrapText="1"/>
    </xf>
    <xf numFmtId="0" fontId="16" fillId="0" borderId="7" xfId="0" applyFont="1" applyBorder="1" applyAlignment="1">
      <alignment horizontal="center" vertical="center"/>
    </xf>
    <xf numFmtId="0" fontId="9" fillId="0" borderId="0" xfId="0" applyFont="1" applyFill="1" applyAlignment="1">
      <alignment horizontal="center" wrapText="1"/>
    </xf>
    <xf numFmtId="0" fontId="9" fillId="0" borderId="0" xfId="0" applyFont="1" applyFill="1" applyAlignment="1">
      <alignment horizontal="center"/>
    </xf>
    <xf numFmtId="0" fontId="21" fillId="0" borderId="12" xfId="0" applyFont="1" applyFill="1" applyBorder="1" applyAlignment="1">
      <alignment horizontal="left" vertical="center"/>
    </xf>
  </cellXfs>
  <cellStyles count="2">
    <cellStyle name="Lien hypertexte" xfId="1" builtinId="8"/>
    <cellStyle name="Normal" xfId="0" builtinId="0"/>
  </cellStyles>
  <dxfs count="56">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ill>
        <patternFill>
          <bgColor theme="0"/>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dxf>
    <dxf>
      <fill>
        <patternFill>
          <bgColor theme="0"/>
        </patternFill>
      </fill>
    </dxf>
  </dxfs>
  <tableStyles count="0" defaultTableStyle="TableStyleMedium2" defaultPivotStyle="PivotStyleLight16"/>
  <colors>
    <mruColors>
      <color rgb="FF4BACC6"/>
      <color rgb="FFF79646"/>
      <color rgb="FFC40000"/>
      <color rgb="FF034EA2"/>
      <color rgb="FF8DC63F"/>
      <color rgb="FFFCDBC0"/>
      <color rgb="FFFBCFAB"/>
      <color rgb="FFFFABAB"/>
      <color rgb="FFC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438150</xdr:colOff>
      <xdr:row>0</xdr:row>
      <xdr:rowOff>133350</xdr:rowOff>
    </xdr:from>
    <xdr:to>
      <xdr:col>3</xdr:col>
      <xdr:colOff>742950</xdr:colOff>
      <xdr:row>2</xdr:row>
      <xdr:rowOff>189556</xdr:rowOff>
    </xdr:to>
    <xdr:pic>
      <xdr:nvPicPr>
        <xdr:cNvPr id="3" name="Imag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8150" y="133350"/>
          <a:ext cx="1828800" cy="6562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3</xdr:colOff>
      <xdr:row>9</xdr:row>
      <xdr:rowOff>338669</xdr:rowOff>
    </xdr:from>
    <xdr:to>
      <xdr:col>17</xdr:col>
      <xdr:colOff>328086</xdr:colOff>
      <xdr:row>10</xdr:row>
      <xdr:rowOff>381002</xdr:rowOff>
    </xdr:to>
    <xdr:sp macro="" textlink="">
      <xdr:nvSpPr>
        <xdr:cNvPr id="2" name="ZoneTexte 1"/>
        <xdr:cNvSpPr txBox="1"/>
      </xdr:nvSpPr>
      <xdr:spPr>
        <a:xfrm>
          <a:off x="12435420" y="2952752"/>
          <a:ext cx="4550833"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1">
              <a:solidFill>
                <a:schemeClr val="accent2"/>
              </a:solidFill>
            </a:rPr>
            <a:t>Impact cognitif global considéré significatif si score ≥ 4.</a:t>
          </a:r>
        </a:p>
      </xdr:txBody>
    </xdr:sp>
    <xdr:clientData/>
  </xdr:twoCellAnchor>
  <xdr:twoCellAnchor>
    <xdr:from>
      <xdr:col>8</xdr:col>
      <xdr:colOff>131234</xdr:colOff>
      <xdr:row>9</xdr:row>
      <xdr:rowOff>332317</xdr:rowOff>
    </xdr:from>
    <xdr:to>
      <xdr:col>11</xdr:col>
      <xdr:colOff>1157817</xdr:colOff>
      <xdr:row>10</xdr:row>
      <xdr:rowOff>374650</xdr:rowOff>
    </xdr:to>
    <xdr:sp macro="" textlink="">
      <xdr:nvSpPr>
        <xdr:cNvPr id="3" name="ZoneTexte 2"/>
        <xdr:cNvSpPr txBox="1"/>
      </xdr:nvSpPr>
      <xdr:spPr>
        <a:xfrm>
          <a:off x="7507817" y="2946400"/>
          <a:ext cx="4212167"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1">
              <a:solidFill>
                <a:srgbClr val="C40000"/>
              </a:solidFill>
            </a:rPr>
            <a:t>Imprégnation anticholinergique considérée élevée si</a:t>
          </a:r>
          <a:r>
            <a:rPr lang="fr-FR" sz="1200" b="1" baseline="0">
              <a:solidFill>
                <a:srgbClr val="C40000"/>
              </a:solidFill>
            </a:rPr>
            <a:t> s</a:t>
          </a:r>
          <a:r>
            <a:rPr lang="fr-FR" sz="1200" b="1">
              <a:solidFill>
                <a:srgbClr val="C40000"/>
              </a:solidFill>
            </a:rPr>
            <a:t>core ≥ 5.</a:t>
          </a:r>
        </a:p>
      </xdr:txBody>
    </xdr:sp>
    <xdr:clientData/>
  </xdr:twoCellAnchor>
  <xdr:twoCellAnchor>
    <xdr:from>
      <xdr:col>9</xdr:col>
      <xdr:colOff>63499</xdr:colOff>
      <xdr:row>12</xdr:row>
      <xdr:rowOff>306915</xdr:rowOff>
    </xdr:from>
    <xdr:to>
      <xdr:col>17</xdr:col>
      <xdr:colOff>74083</xdr:colOff>
      <xdr:row>15</xdr:row>
      <xdr:rowOff>169332</xdr:rowOff>
    </xdr:to>
    <xdr:sp macro="" textlink="">
      <xdr:nvSpPr>
        <xdr:cNvPr id="4" name="ZoneTexte 3"/>
        <xdr:cNvSpPr txBox="1"/>
      </xdr:nvSpPr>
      <xdr:spPr>
        <a:xfrm>
          <a:off x="7588249" y="4127498"/>
          <a:ext cx="9144001" cy="1005417"/>
        </a:xfrm>
        <a:prstGeom prst="rect">
          <a:avLst/>
        </a:prstGeom>
        <a:solidFill>
          <a:srgbClr val="034EA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r-FR" sz="1200" b="1" i="1">
              <a:solidFill>
                <a:schemeClr val="bg1"/>
              </a:solidFill>
            </a:rPr>
            <a:t>	Les médicaments avec un fort potentiel anticholinergique (score = 3) sont</a:t>
          </a:r>
          <a:r>
            <a:rPr lang="fr-FR" sz="1200" b="1" i="1" baseline="0">
              <a:solidFill>
                <a:schemeClr val="bg1"/>
              </a:solidFill>
            </a:rPr>
            <a:t> à</a:t>
          </a:r>
          <a:r>
            <a:rPr lang="fr-FR" sz="1200" b="1" i="1">
              <a:solidFill>
                <a:schemeClr val="bg1"/>
              </a:solidFill>
            </a:rPr>
            <a:t> éviter chez la personne âgée,</a:t>
          </a:r>
          <a:r>
            <a:rPr lang="fr-FR" sz="1200" b="1" i="1" baseline="0">
              <a:solidFill>
                <a:schemeClr val="bg1"/>
              </a:solidFill>
            </a:rPr>
            <a:t> </a:t>
          </a:r>
          <a:r>
            <a:rPr lang="fr-FR" sz="1200" b="1" i="1">
              <a:solidFill>
                <a:schemeClr val="bg1"/>
              </a:solidFill>
            </a:rPr>
            <a:t>ils font partie des médicaments potentiellement inappropriés. </a:t>
          </a:r>
        </a:p>
        <a:p>
          <a:pPr algn="ctr"/>
          <a:r>
            <a:rPr lang="fr-FR" sz="1200" b="1" i="1">
              <a:solidFill>
                <a:schemeClr val="bg1"/>
              </a:solidFill>
            </a:rPr>
            <a:t>Pour rechercher une alternative à potentiel anticholinergique moindre dans une même classe thérapeutique</a:t>
          </a:r>
          <a:r>
            <a:rPr lang="fr-FR" sz="1200" b="1" i="1" baseline="0">
              <a:solidFill>
                <a:schemeClr val="bg1"/>
              </a:solidFill>
            </a:rPr>
            <a:t>, se rendre dans l'onglet "Recherche d'alternative".</a:t>
          </a:r>
        </a:p>
      </xdr:txBody>
    </xdr:sp>
    <xdr:clientData/>
  </xdr:twoCellAnchor>
  <xdr:twoCellAnchor editAs="oneCell">
    <xdr:from>
      <xdr:col>7</xdr:col>
      <xdr:colOff>201083</xdr:colOff>
      <xdr:row>0</xdr:row>
      <xdr:rowOff>68363</xdr:rowOff>
    </xdr:from>
    <xdr:to>
      <xdr:col>9</xdr:col>
      <xdr:colOff>1289050</xdr:colOff>
      <xdr:row>3</xdr:row>
      <xdr:rowOff>58752</xdr:rowOff>
    </xdr:to>
    <xdr:pic>
      <xdr:nvPicPr>
        <xdr:cNvPr id="6" name="Image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66000" y="68363"/>
          <a:ext cx="1447800" cy="51955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153316</xdr:colOff>
      <xdr:row>0</xdr:row>
      <xdr:rowOff>46681</xdr:rowOff>
    </xdr:from>
    <xdr:to>
      <xdr:col>4</xdr:col>
      <xdr:colOff>1084934</xdr:colOff>
      <xdr:row>1</xdr:row>
      <xdr:rowOff>95251</xdr:rowOff>
    </xdr:to>
    <xdr:pic>
      <xdr:nvPicPr>
        <xdr:cNvPr id="3" name="Imag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39691" y="46681"/>
          <a:ext cx="931618" cy="3343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542925</xdr:colOff>
      <xdr:row>0</xdr:row>
      <xdr:rowOff>28575</xdr:rowOff>
    </xdr:from>
    <xdr:to>
      <xdr:col>6</xdr:col>
      <xdr:colOff>712543</xdr:colOff>
      <xdr:row>1</xdr:row>
      <xdr:rowOff>77145</xdr:rowOff>
    </xdr:to>
    <xdr:pic>
      <xdr:nvPicPr>
        <xdr:cNvPr id="5" name="Image 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72300" y="28575"/>
          <a:ext cx="931618" cy="33432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1000125</xdr:colOff>
      <xdr:row>0</xdr:row>
      <xdr:rowOff>114300</xdr:rowOff>
    </xdr:from>
    <xdr:to>
      <xdr:col>5</xdr:col>
      <xdr:colOff>455368</xdr:colOff>
      <xdr:row>2</xdr:row>
      <xdr:rowOff>48570</xdr:rowOff>
    </xdr:to>
    <xdr:pic>
      <xdr:nvPicPr>
        <xdr:cNvPr id="3" name="Imag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38900" y="114300"/>
          <a:ext cx="931618" cy="334320"/>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41"/>
  <sheetViews>
    <sheetView showGridLines="0" workbookViewId="0"/>
  </sheetViews>
  <sheetFormatPr baseColWidth="10" defaultRowHeight="15" x14ac:dyDescent="0.25"/>
  <cols>
    <col min="1" max="1" width="8.28515625" customWidth="1"/>
    <col min="2" max="2" width="3.140625" style="87" customWidth="1"/>
    <col min="3" max="13" width="11.42578125" style="87"/>
    <col min="14" max="14" width="21.140625" style="87" customWidth="1"/>
  </cols>
  <sheetData>
    <row r="2" spans="1:24" ht="32.25" customHeight="1" x14ac:dyDescent="0.25">
      <c r="D2" s="180" t="s">
        <v>377</v>
      </c>
      <c r="E2" s="180"/>
      <c r="F2" s="180"/>
      <c r="G2" s="180"/>
      <c r="H2" s="180"/>
      <c r="I2" s="180"/>
      <c r="J2" s="180"/>
      <c r="K2" s="180"/>
      <c r="L2" s="180"/>
      <c r="M2" s="180"/>
      <c r="N2" s="180"/>
    </row>
    <row r="3" spans="1:24" ht="16.5" x14ac:dyDescent="0.25">
      <c r="M3" s="188" t="s">
        <v>413</v>
      </c>
      <c r="N3" s="188"/>
    </row>
    <row r="5" spans="1:24" ht="21" customHeight="1" x14ac:dyDescent="0.25">
      <c r="B5" s="88"/>
      <c r="C5" s="178" t="s">
        <v>378</v>
      </c>
      <c r="D5" s="179"/>
      <c r="E5" s="179"/>
      <c r="F5" s="179"/>
      <c r="G5" s="179"/>
      <c r="H5" s="179"/>
      <c r="I5" s="179"/>
      <c r="J5" s="179"/>
      <c r="K5" s="179"/>
      <c r="L5" s="179"/>
      <c r="M5" s="179"/>
      <c r="N5" s="179"/>
    </row>
    <row r="6" spans="1:24" ht="15" customHeight="1" x14ac:dyDescent="0.25">
      <c r="B6" s="183" t="s">
        <v>391</v>
      </c>
      <c r="C6" s="184"/>
      <c r="D6" s="184"/>
      <c r="E6" s="184"/>
      <c r="F6" s="184"/>
      <c r="G6" s="184"/>
      <c r="H6" s="184"/>
      <c r="I6" s="184"/>
      <c r="J6" s="184"/>
      <c r="K6" s="184"/>
      <c r="L6" s="184"/>
      <c r="M6" s="184"/>
      <c r="N6" s="185"/>
    </row>
    <row r="7" spans="1:24" ht="58.5" customHeight="1" x14ac:dyDescent="0.25">
      <c r="B7" s="186"/>
      <c r="C7" s="166"/>
      <c r="D7" s="166"/>
      <c r="E7" s="166"/>
      <c r="F7" s="166"/>
      <c r="G7" s="166"/>
      <c r="H7" s="166"/>
      <c r="I7" s="166"/>
      <c r="J7" s="166"/>
      <c r="K7" s="166"/>
      <c r="L7" s="166"/>
      <c r="M7" s="166"/>
      <c r="N7" s="167"/>
      <c r="P7" s="176"/>
      <c r="Q7" s="177"/>
      <c r="R7" s="177"/>
      <c r="S7" s="177"/>
      <c r="T7" s="177"/>
      <c r="U7" s="177"/>
      <c r="V7" s="177"/>
      <c r="W7" s="177"/>
      <c r="X7" s="177"/>
    </row>
    <row r="8" spans="1:24" ht="57" customHeight="1" x14ac:dyDescent="0.25">
      <c r="B8" s="187"/>
      <c r="C8" s="164"/>
      <c r="D8" s="164"/>
      <c r="E8" s="164"/>
      <c r="F8" s="164"/>
      <c r="G8" s="164"/>
      <c r="H8" s="164"/>
      <c r="I8" s="164"/>
      <c r="J8" s="164"/>
      <c r="K8" s="164"/>
      <c r="L8" s="164"/>
      <c r="M8" s="164"/>
      <c r="N8" s="165"/>
      <c r="P8" s="4"/>
      <c r="Q8" s="5"/>
      <c r="R8" s="5"/>
      <c r="S8" s="5"/>
      <c r="T8" s="5"/>
      <c r="U8" s="5"/>
      <c r="V8" s="5"/>
      <c r="W8" s="5"/>
      <c r="X8" s="5"/>
    </row>
    <row r="9" spans="1:24" ht="15.75" customHeight="1" x14ac:dyDescent="0.25">
      <c r="B9" s="86"/>
      <c r="C9" s="86"/>
      <c r="D9" s="86"/>
      <c r="E9" s="86"/>
      <c r="F9" s="86"/>
      <c r="G9" s="86"/>
      <c r="H9" s="86"/>
      <c r="I9" s="86"/>
      <c r="J9" s="86"/>
      <c r="K9" s="86"/>
      <c r="L9" s="86"/>
      <c r="M9" s="86"/>
      <c r="N9" s="86"/>
      <c r="P9" s="3"/>
      <c r="Q9" s="2"/>
      <c r="R9" s="2"/>
      <c r="S9" s="2"/>
      <c r="T9" s="2"/>
      <c r="U9" s="2"/>
      <c r="V9" s="2"/>
      <c r="W9" s="2"/>
      <c r="X9" s="2"/>
    </row>
    <row r="10" spans="1:24" ht="16.5" x14ac:dyDescent="0.25">
      <c r="B10" s="89"/>
      <c r="C10" s="89"/>
      <c r="D10" s="89"/>
      <c r="E10" s="89"/>
      <c r="F10" s="89"/>
      <c r="G10" s="89"/>
      <c r="H10" s="89"/>
      <c r="I10" s="89"/>
      <c r="J10" s="89"/>
      <c r="K10" s="89"/>
      <c r="L10" s="89"/>
      <c r="M10" s="89"/>
      <c r="N10" s="89"/>
    </row>
    <row r="11" spans="1:24" ht="21" customHeight="1" x14ac:dyDescent="0.25">
      <c r="B11" s="90"/>
      <c r="C11" s="178" t="s">
        <v>379</v>
      </c>
      <c r="D11" s="179"/>
      <c r="E11" s="179"/>
      <c r="F11" s="179"/>
      <c r="G11" s="179"/>
      <c r="H11" s="179"/>
      <c r="I11" s="179"/>
      <c r="J11" s="179"/>
      <c r="K11" s="179"/>
      <c r="L11" s="179"/>
      <c r="M11" s="179"/>
      <c r="N11" s="179"/>
    </row>
    <row r="12" spans="1:24" ht="16.5" x14ac:dyDescent="0.25">
      <c r="B12" s="91"/>
      <c r="C12" s="92"/>
      <c r="D12" s="92"/>
      <c r="E12" s="92"/>
      <c r="F12" s="92"/>
      <c r="G12" s="92"/>
      <c r="H12" s="92"/>
      <c r="I12" s="92"/>
      <c r="J12" s="92"/>
      <c r="K12" s="93"/>
      <c r="L12" s="92"/>
      <c r="M12" s="92"/>
      <c r="N12" s="94"/>
    </row>
    <row r="13" spans="1:24" ht="18.75" customHeight="1" x14ac:dyDescent="0.25">
      <c r="B13" s="181" t="s">
        <v>380</v>
      </c>
      <c r="C13" s="182"/>
      <c r="D13" s="182"/>
      <c r="E13" s="182"/>
      <c r="F13" s="182"/>
      <c r="G13" s="95"/>
      <c r="H13" s="95"/>
      <c r="I13" s="95"/>
      <c r="J13" s="95"/>
      <c r="K13" s="96"/>
      <c r="L13" s="97"/>
      <c r="M13" s="97"/>
      <c r="N13" s="94"/>
    </row>
    <row r="14" spans="1:24" ht="16.5" x14ac:dyDescent="0.25">
      <c r="B14" s="98"/>
      <c r="C14" s="99"/>
      <c r="D14" s="99"/>
      <c r="E14" s="99"/>
      <c r="F14" s="99"/>
      <c r="G14" s="99"/>
      <c r="H14" s="99"/>
      <c r="I14" s="99"/>
      <c r="J14" s="99"/>
      <c r="K14" s="99"/>
      <c r="L14" s="99"/>
      <c r="M14" s="99"/>
      <c r="N14" s="100"/>
    </row>
    <row r="15" spans="1:24" ht="198.75" customHeight="1" x14ac:dyDescent="0.25">
      <c r="A15" s="1"/>
      <c r="B15" s="91"/>
      <c r="C15" s="174" t="s">
        <v>409</v>
      </c>
      <c r="D15" s="174"/>
      <c r="E15" s="174"/>
      <c r="F15" s="174"/>
      <c r="G15" s="174"/>
      <c r="H15" s="174"/>
      <c r="I15" s="174"/>
      <c r="J15" s="174"/>
      <c r="K15" s="174"/>
      <c r="L15" s="174"/>
      <c r="M15" s="174"/>
      <c r="N15" s="175"/>
    </row>
    <row r="16" spans="1:24" ht="16.5" x14ac:dyDescent="0.25">
      <c r="A16" s="1"/>
      <c r="B16" s="98"/>
      <c r="C16" s="108"/>
      <c r="D16" s="108"/>
      <c r="E16" s="108"/>
      <c r="F16" s="108"/>
      <c r="G16" s="108"/>
      <c r="H16" s="108"/>
      <c r="I16" s="108"/>
      <c r="J16" s="108"/>
      <c r="K16" s="108"/>
      <c r="L16" s="108"/>
      <c r="M16" s="108"/>
      <c r="N16" s="109"/>
    </row>
    <row r="17" spans="1:14" ht="22.5" customHeight="1" x14ac:dyDescent="0.25">
      <c r="A17" s="1"/>
      <c r="B17" s="168" t="s">
        <v>392</v>
      </c>
      <c r="C17" s="169"/>
      <c r="D17" s="169"/>
      <c r="E17" s="169"/>
      <c r="F17" s="169"/>
      <c r="G17" s="101"/>
      <c r="H17" s="101"/>
      <c r="I17" s="101"/>
      <c r="J17" s="101"/>
      <c r="K17" s="101"/>
      <c r="L17" s="101"/>
      <c r="M17" s="101"/>
      <c r="N17" s="102"/>
    </row>
    <row r="18" spans="1:14" ht="6" customHeight="1" x14ac:dyDescent="0.25">
      <c r="A18" s="1"/>
      <c r="B18" s="103"/>
      <c r="C18" s="166" t="s">
        <v>406</v>
      </c>
      <c r="D18" s="166"/>
      <c r="E18" s="166"/>
      <c r="F18" s="166"/>
      <c r="G18" s="166"/>
      <c r="H18" s="166"/>
      <c r="I18" s="166"/>
      <c r="J18" s="166"/>
      <c r="K18" s="166"/>
      <c r="L18" s="166"/>
      <c r="M18" s="166"/>
      <c r="N18" s="167"/>
    </row>
    <row r="19" spans="1:14" ht="15" customHeight="1" x14ac:dyDescent="0.25">
      <c r="A19" s="1"/>
      <c r="B19" s="103"/>
      <c r="C19" s="166"/>
      <c r="D19" s="166"/>
      <c r="E19" s="166"/>
      <c r="F19" s="166"/>
      <c r="G19" s="166"/>
      <c r="H19" s="166"/>
      <c r="I19" s="166"/>
      <c r="J19" s="166"/>
      <c r="K19" s="166"/>
      <c r="L19" s="166"/>
      <c r="M19" s="166"/>
      <c r="N19" s="167"/>
    </row>
    <row r="20" spans="1:14" ht="21.75" customHeight="1" x14ac:dyDescent="0.25">
      <c r="A20" s="1"/>
      <c r="B20" s="170" t="s">
        <v>394</v>
      </c>
      <c r="C20" s="171"/>
      <c r="D20" s="171"/>
      <c r="E20" s="171"/>
      <c r="F20" s="171"/>
      <c r="G20" s="101"/>
      <c r="H20" s="101"/>
      <c r="I20" s="101"/>
      <c r="J20" s="101"/>
      <c r="K20" s="101"/>
      <c r="L20" s="101"/>
      <c r="M20" s="101"/>
      <c r="N20" s="102"/>
    </row>
    <row r="21" spans="1:14" ht="6" customHeight="1" x14ac:dyDescent="0.25">
      <c r="A21" s="1"/>
      <c r="B21" s="103"/>
      <c r="C21" s="166" t="s">
        <v>407</v>
      </c>
      <c r="D21" s="166"/>
      <c r="E21" s="166"/>
      <c r="F21" s="166"/>
      <c r="G21" s="166"/>
      <c r="H21" s="166"/>
      <c r="I21" s="166"/>
      <c r="J21" s="166"/>
      <c r="K21" s="166"/>
      <c r="L21" s="166"/>
      <c r="M21" s="166"/>
      <c r="N21" s="167"/>
    </row>
    <row r="22" spans="1:14" x14ac:dyDescent="0.25">
      <c r="A22" s="1"/>
      <c r="B22" s="103"/>
      <c r="C22" s="166"/>
      <c r="D22" s="166"/>
      <c r="E22" s="166"/>
      <c r="F22" s="166"/>
      <c r="G22" s="166"/>
      <c r="H22" s="166"/>
      <c r="I22" s="166"/>
      <c r="J22" s="166"/>
      <c r="K22" s="166"/>
      <c r="L22" s="166"/>
      <c r="M22" s="166"/>
      <c r="N22" s="167"/>
    </row>
    <row r="23" spans="1:14" ht="21.75" customHeight="1" x14ac:dyDescent="0.25">
      <c r="A23" s="1"/>
      <c r="B23" s="172" t="s">
        <v>393</v>
      </c>
      <c r="C23" s="173"/>
      <c r="D23" s="173"/>
      <c r="E23" s="173"/>
      <c r="F23" s="173"/>
      <c r="G23" s="173"/>
      <c r="H23" s="101"/>
      <c r="I23" s="101"/>
      <c r="J23" s="101"/>
      <c r="K23" s="101"/>
      <c r="L23" s="101"/>
      <c r="M23" s="101"/>
      <c r="N23" s="102"/>
    </row>
    <row r="24" spans="1:14" ht="8.25" customHeight="1" x14ac:dyDescent="0.25">
      <c r="A24" s="1"/>
      <c r="B24" s="103"/>
      <c r="C24" s="104"/>
      <c r="D24" s="104"/>
      <c r="E24" s="104"/>
      <c r="F24" s="104"/>
      <c r="G24" s="104"/>
      <c r="H24" s="104"/>
      <c r="I24" s="104"/>
      <c r="J24" s="104"/>
      <c r="K24" s="104"/>
      <c r="L24" s="104"/>
      <c r="M24" s="104"/>
      <c r="N24" s="105"/>
    </row>
    <row r="25" spans="1:14" ht="0.75" customHeight="1" x14ac:dyDescent="0.25">
      <c r="A25" s="1"/>
      <c r="B25" s="106"/>
      <c r="C25" s="104"/>
      <c r="D25" s="104"/>
      <c r="E25" s="104"/>
      <c r="F25" s="104"/>
      <c r="G25" s="104"/>
      <c r="H25" s="104"/>
      <c r="I25" s="104"/>
      <c r="J25" s="104"/>
      <c r="K25" s="104"/>
      <c r="L25" s="104"/>
      <c r="M25" s="104"/>
      <c r="N25" s="105"/>
    </row>
    <row r="26" spans="1:14" ht="39.75" customHeight="1" x14ac:dyDescent="0.25">
      <c r="A26" s="1"/>
      <c r="B26" s="107"/>
      <c r="C26" s="164" t="s">
        <v>408</v>
      </c>
      <c r="D26" s="164"/>
      <c r="E26" s="164"/>
      <c r="F26" s="164"/>
      <c r="G26" s="164"/>
      <c r="H26" s="164"/>
      <c r="I26" s="164"/>
      <c r="J26" s="164"/>
      <c r="K26" s="164"/>
      <c r="L26" s="164"/>
      <c r="M26" s="164"/>
      <c r="N26" s="165"/>
    </row>
    <row r="27" spans="1:14" x14ac:dyDescent="0.25">
      <c r="A27" s="7"/>
    </row>
    <row r="28" spans="1:14" x14ac:dyDescent="0.25">
      <c r="A28" s="7"/>
    </row>
    <row r="29" spans="1:14" x14ac:dyDescent="0.25">
      <c r="A29" s="7"/>
    </row>
    <row r="30" spans="1:14" x14ac:dyDescent="0.25">
      <c r="A30" s="7"/>
    </row>
    <row r="31" spans="1:14" x14ac:dyDescent="0.25">
      <c r="A31" s="7"/>
    </row>
    <row r="32" spans="1:14" x14ac:dyDescent="0.25">
      <c r="A32" s="7"/>
    </row>
    <row r="33" spans="1:1" x14ac:dyDescent="0.25">
      <c r="A33" s="7"/>
    </row>
    <row r="34" spans="1:1" x14ac:dyDescent="0.25">
      <c r="A34" s="7"/>
    </row>
    <row r="35" spans="1:1" x14ac:dyDescent="0.25">
      <c r="A35" s="7"/>
    </row>
    <row r="36" spans="1:1" x14ac:dyDescent="0.25">
      <c r="A36" s="7"/>
    </row>
    <row r="37" spans="1:1" x14ac:dyDescent="0.25">
      <c r="A37" s="7"/>
    </row>
    <row r="38" spans="1:1" x14ac:dyDescent="0.25">
      <c r="A38" s="7"/>
    </row>
    <row r="39" spans="1:1" x14ac:dyDescent="0.25">
      <c r="A39" s="7"/>
    </row>
    <row r="40" spans="1:1" x14ac:dyDescent="0.25">
      <c r="A40" s="7"/>
    </row>
    <row r="41" spans="1:1" x14ac:dyDescent="0.25">
      <c r="A41" s="7"/>
    </row>
  </sheetData>
  <sheetProtection sheet="1" objects="1" scenarios="1" formatCells="0" formatColumns="0" formatRows="0"/>
  <mergeCells count="14">
    <mergeCell ref="C15:N15"/>
    <mergeCell ref="P7:X7"/>
    <mergeCell ref="C11:N11"/>
    <mergeCell ref="C5:N5"/>
    <mergeCell ref="D2:N2"/>
    <mergeCell ref="B13:F13"/>
    <mergeCell ref="B6:N8"/>
    <mergeCell ref="M3:N3"/>
    <mergeCell ref="C26:N26"/>
    <mergeCell ref="C18:N19"/>
    <mergeCell ref="C21:N22"/>
    <mergeCell ref="B17:F17"/>
    <mergeCell ref="B20:F20"/>
    <mergeCell ref="B23:G23"/>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34EA2"/>
  </sheetPr>
  <dimension ref="B1:AB114"/>
  <sheetViews>
    <sheetView showGridLines="0" tabSelected="1" zoomScale="90" zoomScaleNormal="90" workbookViewId="0">
      <selection activeCell="L19" sqref="L19"/>
    </sheetView>
  </sheetViews>
  <sheetFormatPr baseColWidth="10" defaultRowHeight="16.5" x14ac:dyDescent="0.3"/>
  <cols>
    <col min="1" max="1" width="11.42578125" style="6"/>
    <col min="2" max="2" width="1.85546875" style="6" customWidth="1"/>
    <col min="3" max="3" width="25.28515625" style="6" customWidth="1"/>
    <col min="4" max="4" width="11.28515625" style="6" customWidth="1"/>
    <col min="5" max="5" width="21.7109375" style="6" bestFit="1" customWidth="1"/>
    <col min="6" max="6" width="12.42578125" style="6" customWidth="1"/>
    <col min="7" max="7" width="23.42578125" style="6" customWidth="1"/>
    <col min="8" max="8" width="3.140625" style="6" customWidth="1"/>
    <col min="9" max="9" width="2.28515625" style="6" customWidth="1"/>
    <col min="10" max="10" width="23.28515625" style="6" customWidth="1"/>
    <col min="11" max="11" width="22.140625" style="6" customWidth="1"/>
    <col min="12" max="12" width="18" style="6" customWidth="1"/>
    <col min="13" max="13" width="10.140625" style="6" customWidth="1"/>
    <col min="14" max="14" width="3.140625" style="6" customWidth="1"/>
    <col min="15" max="15" width="23.42578125" style="6" customWidth="1"/>
    <col min="16" max="16" width="19.42578125" style="6" customWidth="1"/>
    <col min="17" max="17" width="17.28515625" style="6" customWidth="1"/>
    <col min="18" max="18" width="17.7109375" style="6" customWidth="1"/>
    <col min="19" max="19" width="4.85546875" style="6" customWidth="1"/>
    <col min="20" max="20" width="3.85546875" style="6" customWidth="1"/>
    <col min="21" max="21" width="6.28515625" style="6" customWidth="1"/>
    <col min="22" max="22" width="7.85546875" style="6" hidden="1" customWidth="1"/>
    <col min="23" max="23" width="7.28515625" style="6" customWidth="1"/>
    <col min="24" max="24" width="11.42578125" style="6" hidden="1" customWidth="1"/>
    <col min="25" max="16384" width="11.42578125" style="6"/>
  </cols>
  <sheetData>
    <row r="1" spans="2:28" ht="12.75" customHeight="1" x14ac:dyDescent="0.4">
      <c r="B1" s="9"/>
    </row>
    <row r="2" spans="2:28" ht="19.5" customHeight="1" x14ac:dyDescent="0.3">
      <c r="C2" s="189" t="s">
        <v>395</v>
      </c>
      <c r="D2" s="189"/>
      <c r="E2" s="189"/>
      <c r="F2" s="189"/>
      <c r="G2" s="189"/>
      <c r="K2" s="6" t="s">
        <v>413</v>
      </c>
      <c r="U2" s="10"/>
      <c r="V2" s="10"/>
    </row>
    <row r="3" spans="2:28" ht="9.75" customHeight="1" x14ac:dyDescent="0.3">
      <c r="U3" s="10"/>
      <c r="V3" s="10"/>
    </row>
    <row r="4" spans="2:28" ht="16.5" customHeight="1" thickBot="1" x14ac:dyDescent="0.35">
      <c r="B4" s="190"/>
      <c r="C4" s="190"/>
      <c r="U4" s="10"/>
      <c r="V4" s="10"/>
    </row>
    <row r="5" spans="2:28" ht="21" customHeight="1" x14ac:dyDescent="0.3">
      <c r="C5" s="110" t="s">
        <v>72</v>
      </c>
      <c r="D5" s="111" t="s">
        <v>2</v>
      </c>
      <c r="E5" s="112" t="s">
        <v>68</v>
      </c>
      <c r="F5" s="113" t="s">
        <v>69</v>
      </c>
      <c r="G5" s="114" t="s">
        <v>68</v>
      </c>
      <c r="I5" s="10"/>
      <c r="J5" s="10"/>
      <c r="K5" s="10"/>
      <c r="L5" s="10"/>
      <c r="M5" s="10"/>
      <c r="N5" s="10"/>
      <c r="O5" s="10"/>
      <c r="P5" s="10"/>
      <c r="Q5" s="10"/>
      <c r="U5" s="10"/>
      <c r="V5" s="10"/>
      <c r="W5" s="11"/>
      <c r="X5" s="11"/>
    </row>
    <row r="6" spans="2:28" ht="31.5" customHeight="1" x14ac:dyDescent="0.3">
      <c r="C6" s="83" t="s">
        <v>418</v>
      </c>
      <c r="D6" s="12" t="e">
        <f>VLOOKUP(C6,'Echelle CIA'!B4:E135,4,FALSE)</f>
        <v>#N/A</v>
      </c>
      <c r="E6" s="13" t="e">
        <f>VLOOKUP(C6,'Echelle CIA'!B4:E181,3,FALSE)</f>
        <v>#N/A</v>
      </c>
      <c r="F6" s="12" t="e">
        <f>VLOOKUP(C6,'Echelle ACB'!B4:E102,4,FALSE)</f>
        <v>#N/A</v>
      </c>
      <c r="G6" s="13" t="e">
        <f>VLOOKUP(C6,'Echelle ACB'!B4:E92,3,FALSE)</f>
        <v>#N/A</v>
      </c>
      <c r="I6" s="14"/>
      <c r="J6" s="194" t="s">
        <v>160</v>
      </c>
      <c r="K6" s="194"/>
      <c r="L6" s="194"/>
      <c r="M6" s="15"/>
      <c r="N6" s="196" t="s">
        <v>161</v>
      </c>
      <c r="O6" s="196"/>
      <c r="P6" s="196"/>
      <c r="Q6" s="196"/>
      <c r="U6" s="10"/>
      <c r="V6" s="10"/>
      <c r="W6" s="11"/>
      <c r="X6" s="11"/>
    </row>
    <row r="7" spans="2:28" ht="31.5" customHeight="1" x14ac:dyDescent="0.3">
      <c r="C7" s="84" t="s">
        <v>419</v>
      </c>
      <c r="D7" s="12" t="e">
        <f>VLOOKUP(C7,'Echelle CIA'!B4:E135,4,FALSE)</f>
        <v>#N/A</v>
      </c>
      <c r="E7" s="13" t="e">
        <f>VLOOKUP(C7,'Echelle CIA'!B4:E183,3,FALSE)</f>
        <v>#N/A</v>
      </c>
      <c r="F7" s="12" t="e">
        <f>VLOOKUP(C7,'Echelle ACB'!B4:E102,4,FALSE)</f>
        <v>#N/A</v>
      </c>
      <c r="G7" s="13" t="e">
        <f>VLOOKUP(C7,'Echelle ACB'!B4:E93,3,FALSE)</f>
        <v>#N/A</v>
      </c>
      <c r="I7" s="14"/>
      <c r="J7" s="194"/>
      <c r="K7" s="194"/>
      <c r="L7" s="194"/>
      <c r="M7" s="15"/>
      <c r="N7" s="196"/>
      <c r="O7" s="196"/>
      <c r="P7" s="196"/>
      <c r="Q7" s="196"/>
      <c r="U7" s="10"/>
      <c r="V7" s="10"/>
      <c r="W7" s="11"/>
      <c r="X7" s="11"/>
    </row>
    <row r="8" spans="2:28" ht="31.5" customHeight="1" x14ac:dyDescent="0.3">
      <c r="C8" s="84" t="s">
        <v>420</v>
      </c>
      <c r="D8" s="12" t="e">
        <f>VLOOKUP(C8,'Echelle CIA'!B4:E135,4,FALSE)</f>
        <v>#N/A</v>
      </c>
      <c r="E8" s="13" t="e">
        <f>VLOOKUP(C8,'Echelle CIA'!B4:E184,3,FALSE)</f>
        <v>#N/A</v>
      </c>
      <c r="F8" s="12" t="e">
        <f>VLOOKUP(C8,'Echelle ACB'!B4:E102,4,FALSE)</f>
        <v>#N/A</v>
      </c>
      <c r="G8" s="13" t="e">
        <f>VLOOKUP(C8,'Echelle ACB'!B4:E94,3,FALSE)</f>
        <v>#N/A</v>
      </c>
      <c r="I8" s="16"/>
      <c r="J8" s="195">
        <f t="array" ref="J8">SUM(IF(NOT(ISNA(D6:D25)),D6:D25))</f>
        <v>8</v>
      </c>
      <c r="K8" s="195"/>
      <c r="L8" s="195"/>
      <c r="M8" s="17"/>
      <c r="N8" s="197">
        <f t="array" ref="N8">SUM(IF(NOT(ISNA(F6:F25)),F6:F25))</f>
        <v>5</v>
      </c>
      <c r="O8" s="197"/>
      <c r="P8" s="197"/>
      <c r="Q8" s="197"/>
      <c r="U8" s="10"/>
      <c r="V8" s="10"/>
      <c r="W8" s="11"/>
      <c r="X8" s="11"/>
    </row>
    <row r="9" spans="2:28" ht="31.5" customHeight="1" x14ac:dyDescent="0.3">
      <c r="C9" s="84" t="s">
        <v>428</v>
      </c>
      <c r="D9" s="12">
        <f>VLOOKUP(C9,'Echelle CIA'!B4:E135,4,FALSE)</f>
        <v>1</v>
      </c>
      <c r="E9" s="13" t="str">
        <f>VLOOKUP(C9,'Echelle CIA'!B4:E185,3,FALSE)</f>
        <v xml:space="preserve">Betabloquant </v>
      </c>
      <c r="F9" s="12">
        <f>VLOOKUP(C9,'Echelle ACB'!B4:E102,4,FALSE)</f>
        <v>1</v>
      </c>
      <c r="G9" s="13" t="str">
        <f>VLOOKUP(C9,'Echelle ACB'!B4:E95,3,FALSE)</f>
        <v xml:space="preserve">Betabloquant </v>
      </c>
      <c r="I9" s="8"/>
      <c r="J9" s="192" t="s">
        <v>410</v>
      </c>
      <c r="K9" s="192"/>
      <c r="L9" s="192"/>
      <c r="M9" s="18"/>
      <c r="N9" s="193" t="s">
        <v>410</v>
      </c>
      <c r="O9" s="193"/>
      <c r="P9" s="193"/>
      <c r="Q9" s="193"/>
      <c r="U9" s="10"/>
      <c r="V9" s="10"/>
      <c r="W9" s="11"/>
      <c r="X9" s="11"/>
    </row>
    <row r="10" spans="2:28" ht="31.5" customHeight="1" x14ac:dyDescent="0.3">
      <c r="C10" s="84" t="s">
        <v>426</v>
      </c>
      <c r="D10" s="12" t="e">
        <f>VLOOKUP(C10,'Echelle CIA'!B4:E135,4,FALSE)</f>
        <v>#N/A</v>
      </c>
      <c r="E10" s="13" t="e">
        <f>VLOOKUP(C10,'Echelle CIA'!B4:E186,3,FALSE)</f>
        <v>#N/A</v>
      </c>
      <c r="F10" s="12" t="e">
        <f>VLOOKUP(C10,'Echelle ACB'!B4:E102,4,FALSE)</f>
        <v>#N/A</v>
      </c>
      <c r="G10" s="13" t="e">
        <f>VLOOKUP(C10,'Echelle ACB'!B4:E96,3,FALSE)</f>
        <v>#N/A</v>
      </c>
      <c r="I10" s="8"/>
      <c r="J10" s="8"/>
      <c r="K10" s="8"/>
      <c r="L10" s="8"/>
      <c r="M10" s="19"/>
      <c r="N10" s="20"/>
      <c r="O10" s="20"/>
      <c r="P10" s="20"/>
      <c r="Q10" s="19"/>
      <c r="R10" s="21"/>
      <c r="S10" s="21"/>
      <c r="T10" s="21"/>
      <c r="U10" s="22"/>
      <c r="V10" s="22"/>
      <c r="W10" s="23"/>
      <c r="X10" s="23"/>
      <c r="Y10" s="21"/>
      <c r="Z10" s="21"/>
      <c r="AA10" s="21"/>
      <c r="AB10" s="21"/>
    </row>
    <row r="11" spans="2:28" ht="31.5" customHeight="1" x14ac:dyDescent="0.3">
      <c r="C11" s="84" t="s">
        <v>421</v>
      </c>
      <c r="D11" s="12" t="e">
        <f>VLOOKUP(C11,'Echelle CIA'!B4:E135,4,FALSE)</f>
        <v>#N/A</v>
      </c>
      <c r="E11" s="13" t="e">
        <f>VLOOKUP(C11,'Echelle CIA'!B4:E187,3,FALSE)</f>
        <v>#N/A</v>
      </c>
      <c r="F11" s="12" t="e">
        <f>VLOOKUP(C11,'Echelle ACB'!B4:E102,4,FALSE)</f>
        <v>#N/A</v>
      </c>
      <c r="G11" s="13" t="e">
        <f>VLOOKUP(C11,'Echelle ACB'!B4:E97,3,FALSE)</f>
        <v>#N/A</v>
      </c>
      <c r="M11" s="21"/>
      <c r="N11" s="198"/>
      <c r="O11" s="199"/>
      <c r="P11" s="199"/>
      <c r="Q11" s="199"/>
      <c r="R11" s="21"/>
      <c r="S11" s="21"/>
      <c r="T11" s="21"/>
      <c r="U11" s="22"/>
      <c r="V11" s="22"/>
      <c r="W11" s="23"/>
      <c r="X11" s="23"/>
      <c r="Y11" s="21"/>
      <c r="Z11" s="21"/>
      <c r="AA11" s="21"/>
      <c r="AB11" s="21"/>
    </row>
    <row r="12" spans="2:28" ht="31.5" customHeight="1" x14ac:dyDescent="0.3">
      <c r="C12" s="84" t="s">
        <v>423</v>
      </c>
      <c r="D12" s="12" t="e">
        <f>VLOOKUP(C12,'Echelle CIA'!B4:E135,4,FALSE)</f>
        <v>#N/A</v>
      </c>
      <c r="E12" s="13" t="e">
        <f>VLOOKUP(C12,'Echelle CIA'!B4:E188,3,FALSE)</f>
        <v>#N/A</v>
      </c>
      <c r="F12" s="12" t="e">
        <f>VLOOKUP(C12,'Echelle ACB'!B4:E102,4,FALSE)</f>
        <v>#N/A</v>
      </c>
      <c r="G12" s="13" t="e">
        <f>VLOOKUP(C12,'Echelle ACB'!B4:E98,3,FALSE)</f>
        <v>#N/A</v>
      </c>
      <c r="M12" s="21"/>
      <c r="N12" s="24"/>
      <c r="O12" s="24"/>
      <c r="P12" s="24"/>
      <c r="Q12" s="24"/>
      <c r="R12" s="22"/>
      <c r="S12" s="22"/>
      <c r="T12" s="22"/>
      <c r="U12" s="22"/>
      <c r="V12" s="22"/>
      <c r="W12" s="23"/>
      <c r="X12" s="23"/>
      <c r="Y12" s="21"/>
      <c r="Z12" s="21"/>
      <c r="AA12" s="21"/>
      <c r="AB12" s="21"/>
    </row>
    <row r="13" spans="2:28" ht="31.5" customHeight="1" x14ac:dyDescent="0.3">
      <c r="C13" s="84" t="s">
        <v>427</v>
      </c>
      <c r="D13" s="12" t="e">
        <f>VLOOKUP(C13,'Echelle CIA'!B4:E135,4,FALSE)</f>
        <v>#N/A</v>
      </c>
      <c r="E13" s="13" t="e">
        <f>VLOOKUP(C13,'Echelle CIA'!B4:E189,3,FALSE)</f>
        <v>#N/A</v>
      </c>
      <c r="F13" s="12" t="e">
        <f>VLOOKUP(C13,'Echelle ACB'!B4:E102,4,FALSE)</f>
        <v>#N/A</v>
      </c>
      <c r="G13" s="13" t="e">
        <f>VLOOKUP(C13,'Echelle ACB'!B4:E99,3,FALSE)</f>
        <v>#N/A</v>
      </c>
      <c r="M13" s="21"/>
      <c r="N13" s="21"/>
      <c r="O13" s="21"/>
      <c r="P13" s="21"/>
      <c r="Q13" s="21"/>
      <c r="R13" s="15"/>
      <c r="S13" s="15"/>
      <c r="T13" s="15"/>
      <c r="U13" s="15"/>
      <c r="V13" s="23"/>
      <c r="W13" s="23"/>
      <c r="X13" s="23"/>
      <c r="Y13" s="21"/>
      <c r="Z13" s="21"/>
      <c r="AA13" s="21"/>
      <c r="AB13" s="21"/>
    </row>
    <row r="14" spans="2:28" ht="31.5" customHeight="1" x14ac:dyDescent="0.3">
      <c r="C14" s="84" t="s">
        <v>422</v>
      </c>
      <c r="D14" s="12">
        <f>VLOOKUP(C14,'Echelle CIA'!B4:E135,4,FALSE)</f>
        <v>3</v>
      </c>
      <c r="E14" s="13" t="str">
        <f>VLOOKUP(C14,'Echelle CIA'!B4:E190,3,FALSE)</f>
        <v>Antidépresseur</v>
      </c>
      <c r="F14" s="12">
        <f>VLOOKUP(C14,'Echelle ACB'!B4:E202,4,FALSE)</f>
        <v>3</v>
      </c>
      <c r="G14" s="13" t="str">
        <f>VLOOKUP(C14,'Echelle ACB'!B4:E100,3,FALSE)</f>
        <v>Antidépresseur</v>
      </c>
      <c r="M14" s="21"/>
      <c r="N14" s="21"/>
      <c r="O14" s="21"/>
      <c r="P14" s="21"/>
      <c r="Q14" s="21"/>
      <c r="R14" s="15"/>
      <c r="S14" s="15"/>
      <c r="T14" s="15"/>
      <c r="U14" s="15"/>
      <c r="V14" s="23"/>
      <c r="W14" s="23"/>
      <c r="X14" s="23"/>
      <c r="Y14" s="21"/>
      <c r="Z14" s="21"/>
      <c r="AA14" s="21"/>
      <c r="AB14" s="21"/>
    </row>
    <row r="15" spans="2:28" ht="26.25" customHeight="1" x14ac:dyDescent="0.3">
      <c r="C15" s="84" t="s">
        <v>424</v>
      </c>
      <c r="D15" s="12">
        <f>VLOOKUP(C15,'Echelle CIA'!B4:E135,4,FALSE)</f>
        <v>3</v>
      </c>
      <c r="E15" s="13" t="str">
        <f>VLOOKUP(C15,'Echelle CIA'!B4:E191,3,FALSE)</f>
        <v>Antispasmodique urinaire</v>
      </c>
      <c r="F15" s="12" t="e">
        <f>VLOOKUP(C15,'Echelle ACB'!B4:E102,4,FALSE)</f>
        <v>#N/A</v>
      </c>
      <c r="G15" s="13" t="e">
        <f>VLOOKUP(C15,'Echelle ACB'!B4:E101,3,FALSE)</f>
        <v>#N/A</v>
      </c>
      <c r="M15" s="21"/>
      <c r="N15" s="21"/>
      <c r="O15" s="21"/>
      <c r="P15" s="21"/>
      <c r="Q15" s="21"/>
      <c r="R15" s="17"/>
      <c r="S15" s="17"/>
      <c r="T15" s="17"/>
      <c r="U15" s="17"/>
      <c r="V15" s="23"/>
      <c r="W15" s="23"/>
      <c r="X15" s="23"/>
      <c r="Y15" s="21"/>
      <c r="Z15" s="21"/>
      <c r="AA15" s="21"/>
      <c r="AB15" s="21"/>
    </row>
    <row r="16" spans="2:28" ht="26.25" customHeight="1" x14ac:dyDescent="0.3">
      <c r="C16" s="84" t="s">
        <v>425</v>
      </c>
      <c r="D16" s="12">
        <f>VLOOKUP(C16,'Echelle CIA'!B4:E135,4,FALSE)</f>
        <v>1</v>
      </c>
      <c r="E16" s="13" t="str">
        <f>VLOOKUP(C16,'Echelle CIA'!B4:E192,3,FALSE)</f>
        <v>Antihistaminique</v>
      </c>
      <c r="F16" s="12">
        <f>VLOOKUP(C16,'Echelle ACB'!B4:E102,4,FALSE)</f>
        <v>1</v>
      </c>
      <c r="G16" s="13" t="str">
        <f>VLOOKUP(C16,'Echelle ACB'!B4:E102,3,FALSE)</f>
        <v>Antihistaminique</v>
      </c>
      <c r="M16" s="21"/>
      <c r="N16" s="21"/>
      <c r="O16" s="21"/>
      <c r="P16" s="21"/>
      <c r="Q16" s="21"/>
      <c r="R16" s="19"/>
      <c r="S16" s="19"/>
      <c r="T16" s="19"/>
      <c r="U16" s="19"/>
      <c r="V16" s="23"/>
      <c r="W16" s="23"/>
      <c r="X16" s="23"/>
      <c r="Y16" s="21"/>
      <c r="Z16" s="21"/>
      <c r="AA16" s="21"/>
      <c r="AB16" s="21"/>
    </row>
    <row r="17" spans="2:28" ht="26.25" customHeight="1" x14ac:dyDescent="0.3">
      <c r="C17" s="84"/>
      <c r="D17" s="12" t="e">
        <f>VLOOKUP(C17,'Echelle CIA'!B4:E135,4,FALSE)</f>
        <v>#N/A</v>
      </c>
      <c r="E17" s="13" t="e">
        <f>VLOOKUP(C17,'Echelle CIA'!B4:E193,3,FALSE)</f>
        <v>#N/A</v>
      </c>
      <c r="F17" s="12" t="e">
        <f>VLOOKUP(C17,'Echelle ACB'!B4:E102,4,FALSE)</f>
        <v>#N/A</v>
      </c>
      <c r="G17" s="13" t="e">
        <f>VLOOKUP(C17,'Echelle ACB'!B4:E103,3,FALSE)</f>
        <v>#N/A</v>
      </c>
      <c r="M17" s="21"/>
      <c r="N17" s="21"/>
      <c r="O17" s="21"/>
      <c r="P17" s="21"/>
      <c r="Q17" s="21"/>
      <c r="R17" s="19"/>
      <c r="S17" s="19"/>
      <c r="T17" s="19"/>
      <c r="U17" s="19"/>
      <c r="V17" s="23"/>
      <c r="W17" s="23"/>
      <c r="X17" s="23"/>
      <c r="Y17" s="21"/>
      <c r="Z17" s="21"/>
      <c r="AA17" s="21"/>
      <c r="AB17" s="21"/>
    </row>
    <row r="18" spans="2:28" ht="26.25" customHeight="1" x14ac:dyDescent="0.3">
      <c r="C18" s="84"/>
      <c r="D18" s="12" t="e">
        <f>VLOOKUP(C18,'Echelle CIA'!B4:E135,4,FALSE)</f>
        <v>#N/A</v>
      </c>
      <c r="E18" s="13" t="e">
        <f>VLOOKUP(C18,'Echelle CIA'!B4:E194,3,FALSE)</f>
        <v>#N/A</v>
      </c>
      <c r="F18" s="12" t="e">
        <f>VLOOKUP(C18,'Echelle ACB'!B4:E102,4,FALSE)</f>
        <v>#N/A</v>
      </c>
      <c r="G18" s="13" t="e">
        <f>VLOOKUP(C18,'Echelle ACB'!B4:E104,3,FALSE)</f>
        <v>#N/A</v>
      </c>
      <c r="I18" s="8"/>
      <c r="J18" s="8"/>
      <c r="K18" s="8"/>
      <c r="L18" s="8"/>
      <c r="M18" s="20"/>
      <c r="N18" s="20"/>
      <c r="O18" s="20"/>
      <c r="P18" s="20"/>
      <c r="Q18" s="20"/>
      <c r="R18" s="20"/>
      <c r="S18" s="20"/>
      <c r="T18" s="20"/>
      <c r="U18" s="20"/>
      <c r="V18" s="21"/>
      <c r="W18" s="21"/>
      <c r="X18" s="21"/>
      <c r="Y18" s="21"/>
      <c r="Z18" s="21"/>
      <c r="AA18" s="21"/>
      <c r="AB18" s="21"/>
    </row>
    <row r="19" spans="2:28" ht="26.25" customHeight="1" x14ac:dyDescent="0.3">
      <c r="C19" s="84"/>
      <c r="D19" s="12" t="e">
        <f>VLOOKUP(C19,'Echelle CIA'!B4:E135,4,FALSE)</f>
        <v>#N/A</v>
      </c>
      <c r="E19" s="13" t="e">
        <f>VLOOKUP(C19,'Echelle CIA'!B4:E195,3,FALSE)</f>
        <v>#N/A</v>
      </c>
      <c r="F19" s="12" t="e">
        <f>VLOOKUP(C19,'Echelle ACB'!B4:E102,4,FALSE)</f>
        <v>#N/A</v>
      </c>
      <c r="G19" s="13" t="e">
        <f>VLOOKUP(C19,'Echelle ACB'!B4:E105,3,FALSE)</f>
        <v>#N/A</v>
      </c>
      <c r="I19" s="8"/>
      <c r="J19" s="8"/>
      <c r="K19" s="8"/>
      <c r="L19" s="8"/>
      <c r="M19" s="8"/>
      <c r="N19" s="8"/>
      <c r="O19" s="8"/>
      <c r="P19" s="8"/>
      <c r="Q19" s="8"/>
      <c r="R19" s="8"/>
      <c r="S19" s="8"/>
      <c r="T19" s="8"/>
      <c r="U19" s="8"/>
    </row>
    <row r="20" spans="2:28" ht="33.75" customHeight="1" thickBot="1" x14ac:dyDescent="0.35">
      <c r="C20" s="85"/>
      <c r="D20" s="12" t="e">
        <f>VLOOKUP(C20,'Echelle CIA'!B4:E135,4,FALSE)</f>
        <v>#N/A</v>
      </c>
      <c r="E20" s="13" t="e">
        <f>VLOOKUP(C20,'Echelle CIA'!B4:E196,3,FALSE)</f>
        <v>#N/A</v>
      </c>
      <c r="F20" s="12" t="e">
        <f>VLOOKUP(C20,'Echelle ACB'!B4:E102,4,FALSE)</f>
        <v>#N/A</v>
      </c>
      <c r="G20" s="13" t="e">
        <f>VLOOKUP(C20,'Echelle ACB'!B4:E106,3,FALSE)</f>
        <v>#N/A</v>
      </c>
      <c r="I20" s="8"/>
      <c r="J20" s="8"/>
      <c r="K20" s="8"/>
      <c r="L20" s="8"/>
      <c r="M20" s="8"/>
      <c r="N20" s="8"/>
      <c r="O20" s="8"/>
      <c r="P20" s="8"/>
      <c r="Q20" s="8"/>
      <c r="R20" s="8"/>
      <c r="S20" s="8"/>
      <c r="T20" s="8"/>
      <c r="U20" s="8"/>
    </row>
    <row r="21" spans="2:28" ht="13.5" customHeight="1" x14ac:dyDescent="0.3">
      <c r="C21" s="25"/>
      <c r="D21" s="26"/>
      <c r="E21" s="27"/>
      <c r="F21" s="26"/>
      <c r="G21" s="28"/>
      <c r="I21" s="8"/>
      <c r="J21" s="8"/>
      <c r="K21" s="8"/>
      <c r="L21" s="8"/>
      <c r="M21" s="8"/>
      <c r="N21" s="8"/>
      <c r="O21" s="8"/>
      <c r="P21" s="8"/>
      <c r="Q21" s="8"/>
      <c r="R21" s="8"/>
      <c r="S21" s="8"/>
      <c r="T21" s="8"/>
      <c r="U21" s="8"/>
    </row>
    <row r="22" spans="2:28" ht="21.75" customHeight="1" x14ac:dyDescent="0.3">
      <c r="B22" s="191"/>
      <c r="C22" s="191"/>
      <c r="D22" s="29"/>
      <c r="E22" s="30"/>
      <c r="F22" s="29"/>
      <c r="G22" s="31"/>
      <c r="I22" s="8"/>
      <c r="J22" s="8"/>
      <c r="K22" s="8"/>
      <c r="L22" s="8"/>
      <c r="M22" s="8"/>
      <c r="N22" s="8"/>
      <c r="O22" s="8"/>
      <c r="P22" s="8"/>
      <c r="Q22" s="8"/>
      <c r="R22" s="8"/>
      <c r="S22" s="8"/>
      <c r="T22" s="8"/>
      <c r="U22" s="8"/>
    </row>
    <row r="23" spans="2:28" ht="21.75" customHeight="1" x14ac:dyDescent="0.3">
      <c r="B23" s="29"/>
      <c r="C23" s="32"/>
      <c r="D23" s="32"/>
      <c r="E23" s="33"/>
      <c r="F23" s="32"/>
      <c r="G23" s="31"/>
      <c r="I23" s="8"/>
      <c r="J23" s="8"/>
      <c r="K23" s="8"/>
      <c r="L23" s="8"/>
      <c r="M23" s="8"/>
      <c r="N23" s="8"/>
      <c r="O23" s="8"/>
      <c r="P23" s="8"/>
      <c r="Q23" s="8"/>
      <c r="R23" s="8"/>
      <c r="S23" s="8"/>
      <c r="T23" s="8"/>
      <c r="U23" s="8"/>
    </row>
    <row r="24" spans="2:28" x14ac:dyDescent="0.3">
      <c r="B24" s="29"/>
      <c r="C24" s="34"/>
      <c r="D24" s="32"/>
      <c r="E24" s="35"/>
      <c r="F24" s="32"/>
      <c r="G24" s="31"/>
      <c r="I24" s="8"/>
      <c r="J24" s="8"/>
      <c r="K24" s="8"/>
      <c r="L24" s="8"/>
      <c r="M24" s="8"/>
      <c r="N24" s="8"/>
      <c r="O24" s="8"/>
      <c r="P24" s="8"/>
      <c r="Q24" s="8"/>
      <c r="R24" s="8"/>
      <c r="S24" s="8"/>
      <c r="T24" s="8"/>
      <c r="U24" s="8"/>
    </row>
    <row r="25" spans="2:28" x14ac:dyDescent="0.3">
      <c r="B25" s="29"/>
      <c r="C25" s="34"/>
      <c r="D25" s="32"/>
      <c r="E25" s="35"/>
      <c r="F25" s="32"/>
      <c r="G25" s="31"/>
      <c r="I25" s="8"/>
      <c r="J25" s="8"/>
      <c r="K25" s="8"/>
      <c r="L25" s="8"/>
      <c r="M25" s="8"/>
      <c r="N25" s="8"/>
      <c r="O25" s="8"/>
      <c r="P25" s="8"/>
      <c r="Q25" s="8"/>
      <c r="R25" s="8"/>
      <c r="S25" s="8"/>
      <c r="T25" s="8"/>
      <c r="U25" s="8"/>
    </row>
    <row r="26" spans="2:28" x14ac:dyDescent="0.3">
      <c r="C26" s="36"/>
      <c r="D26" s="36"/>
      <c r="E26" s="36"/>
      <c r="F26" s="36"/>
    </row>
    <row r="27" spans="2:28" x14ac:dyDescent="0.3">
      <c r="C27" s="36"/>
      <c r="D27" s="36"/>
      <c r="E27" s="36"/>
      <c r="F27" s="36"/>
    </row>
    <row r="28" spans="2:28" ht="18" x14ac:dyDescent="0.3">
      <c r="J28" s="37"/>
      <c r="K28" s="38"/>
      <c r="L28" s="39"/>
      <c r="M28" s="38"/>
      <c r="N28" s="20"/>
      <c r="O28" s="20"/>
      <c r="P28" s="20"/>
      <c r="Q28" s="20"/>
      <c r="R28" s="20"/>
    </row>
    <row r="29" spans="2:28" ht="18" x14ac:dyDescent="0.3">
      <c r="J29" s="37"/>
      <c r="K29" s="38"/>
      <c r="L29" s="39"/>
      <c r="M29" s="38"/>
      <c r="N29" s="20"/>
      <c r="O29" s="20"/>
      <c r="P29" s="20"/>
      <c r="Q29" s="20"/>
      <c r="R29" s="20"/>
    </row>
    <row r="30" spans="2:28" ht="22.5" x14ac:dyDescent="0.3">
      <c r="J30" s="40"/>
      <c r="K30" s="38"/>
      <c r="L30" s="39"/>
      <c r="M30" s="38"/>
      <c r="N30" s="20"/>
      <c r="O30" s="41"/>
      <c r="P30" s="20"/>
      <c r="Q30" s="20"/>
      <c r="R30" s="20"/>
    </row>
    <row r="31" spans="2:28" ht="17.25" customHeight="1" x14ac:dyDescent="0.3">
      <c r="J31" s="42"/>
      <c r="K31" s="42"/>
      <c r="L31" s="42"/>
      <c r="M31" s="42"/>
      <c r="N31" s="20"/>
      <c r="O31" s="42"/>
      <c r="P31" s="42"/>
      <c r="Q31" s="42"/>
      <c r="R31" s="42"/>
    </row>
    <row r="32" spans="2:28" ht="90" customHeight="1" x14ac:dyDescent="0.3">
      <c r="J32" s="43"/>
      <c r="K32" s="44"/>
      <c r="L32" s="44"/>
      <c r="M32" s="43"/>
      <c r="N32" s="20"/>
      <c r="O32" s="43"/>
      <c r="P32" s="45"/>
      <c r="Q32" s="46"/>
      <c r="R32" s="46"/>
    </row>
    <row r="33" spans="10:18" ht="48" customHeight="1" x14ac:dyDescent="0.3">
      <c r="J33" s="43"/>
      <c r="K33" s="44"/>
      <c r="L33" s="47"/>
      <c r="M33" s="43"/>
      <c r="N33" s="20"/>
      <c r="O33" s="43"/>
      <c r="P33" s="45"/>
      <c r="Q33" s="46"/>
      <c r="R33" s="46"/>
    </row>
    <row r="34" spans="10:18" ht="24.75" customHeight="1" x14ac:dyDescent="0.3">
      <c r="J34" s="43"/>
      <c r="K34" s="47"/>
      <c r="L34" s="43"/>
      <c r="M34" s="47"/>
      <c r="N34" s="20"/>
      <c r="O34" s="43"/>
      <c r="P34" s="47"/>
      <c r="Q34" s="46"/>
      <c r="R34" s="46"/>
    </row>
    <row r="35" spans="10:18" ht="110.25" customHeight="1" x14ac:dyDescent="0.3">
      <c r="J35" s="43"/>
      <c r="K35" s="45"/>
      <c r="L35" s="43"/>
      <c r="M35" s="43"/>
      <c r="N35" s="20"/>
      <c r="O35" s="43"/>
      <c r="P35" s="46"/>
      <c r="Q35" s="46"/>
      <c r="R35" s="46"/>
    </row>
    <row r="36" spans="10:18" ht="25.5" customHeight="1" x14ac:dyDescent="0.3">
      <c r="J36" s="48"/>
      <c r="K36" s="46"/>
      <c r="L36" s="48"/>
      <c r="M36" s="48"/>
      <c r="N36" s="20"/>
      <c r="O36" s="48"/>
      <c r="P36" s="46"/>
      <c r="Q36" s="46"/>
      <c r="R36" s="46"/>
    </row>
    <row r="37" spans="10:18" x14ac:dyDescent="0.3">
      <c r="J37" s="43"/>
      <c r="K37" s="44"/>
      <c r="L37" s="45"/>
      <c r="M37" s="44"/>
      <c r="N37" s="20"/>
      <c r="O37" s="43"/>
      <c r="P37" s="45"/>
      <c r="Q37" s="46"/>
      <c r="R37" s="44"/>
    </row>
    <row r="38" spans="10:18" ht="44.25" customHeight="1" x14ac:dyDescent="0.3">
      <c r="J38" s="43"/>
      <c r="K38" s="44"/>
      <c r="L38" s="44"/>
      <c r="M38" s="43"/>
      <c r="N38" s="20"/>
      <c r="O38" s="43"/>
      <c r="P38" s="46"/>
      <c r="Q38" s="44"/>
      <c r="R38" s="46"/>
    </row>
    <row r="39" spans="10:18" ht="30.75" customHeight="1" x14ac:dyDescent="0.3">
      <c r="J39" s="43"/>
      <c r="K39" s="47"/>
      <c r="L39" s="43"/>
      <c r="M39" s="43"/>
      <c r="N39" s="20"/>
      <c r="O39" s="43"/>
      <c r="P39" s="47"/>
      <c r="Q39" s="46"/>
      <c r="R39" s="46"/>
    </row>
    <row r="40" spans="10:18" ht="145.5" customHeight="1" x14ac:dyDescent="0.3">
      <c r="J40" s="43"/>
      <c r="K40" s="46"/>
      <c r="L40" s="45"/>
      <c r="M40" s="45"/>
      <c r="N40" s="20"/>
      <c r="O40" s="43"/>
      <c r="P40" s="45"/>
      <c r="Q40" s="45"/>
      <c r="R40" s="45"/>
    </row>
    <row r="41" spans="10:18" ht="30.75" customHeight="1" x14ac:dyDescent="0.3">
      <c r="J41" s="43"/>
      <c r="K41" s="47"/>
      <c r="L41" s="47"/>
      <c r="M41" s="46"/>
      <c r="N41" s="20"/>
      <c r="O41" s="43"/>
      <c r="P41" s="47"/>
      <c r="Q41" s="47"/>
      <c r="R41" s="46"/>
    </row>
    <row r="42" spans="10:18" ht="22.5" customHeight="1" x14ac:dyDescent="0.3">
      <c r="J42" s="43"/>
      <c r="K42" s="47"/>
      <c r="L42" s="47"/>
      <c r="M42" s="47"/>
      <c r="N42" s="20"/>
      <c r="O42" s="43"/>
      <c r="P42" s="47"/>
      <c r="Q42" s="47"/>
      <c r="R42" s="47"/>
    </row>
    <row r="43" spans="10:18" ht="105" customHeight="1" x14ac:dyDescent="0.3">
      <c r="J43" s="43"/>
      <c r="K43" s="44"/>
      <c r="L43" s="47"/>
      <c r="M43" s="44"/>
      <c r="N43" s="20"/>
      <c r="O43" s="43"/>
      <c r="P43" s="46"/>
      <c r="Q43" s="46"/>
      <c r="R43" s="46"/>
    </row>
    <row r="44" spans="10:18" ht="99.75" customHeight="1" x14ac:dyDescent="0.3">
      <c r="J44" s="43"/>
      <c r="K44" s="44"/>
      <c r="L44" s="44"/>
      <c r="M44" s="44"/>
      <c r="N44" s="20"/>
      <c r="O44" s="43"/>
      <c r="P44" s="45"/>
      <c r="Q44" s="45"/>
      <c r="R44" s="45"/>
    </row>
    <row r="45" spans="10:18" ht="81" customHeight="1" x14ac:dyDescent="0.3">
      <c r="J45" s="43"/>
      <c r="K45" s="47"/>
      <c r="L45" s="47"/>
      <c r="M45" s="44"/>
      <c r="N45" s="20"/>
      <c r="O45" s="43"/>
      <c r="P45" s="47"/>
      <c r="Q45" s="47"/>
      <c r="R45" s="44"/>
    </row>
    <row r="46" spans="10:18" ht="26.25" customHeight="1" x14ac:dyDescent="0.3">
      <c r="J46" s="43"/>
      <c r="K46" s="47"/>
      <c r="L46" s="47"/>
      <c r="M46" s="47"/>
      <c r="N46" s="20"/>
      <c r="O46" s="43"/>
      <c r="P46" s="46"/>
      <c r="Q46" s="46"/>
      <c r="R46" s="46"/>
    </row>
    <row r="47" spans="10:18" ht="93" customHeight="1" x14ac:dyDescent="0.3">
      <c r="J47" s="43"/>
      <c r="K47" s="44"/>
      <c r="L47" s="47"/>
      <c r="M47" s="47"/>
      <c r="N47" s="20"/>
      <c r="O47" s="43"/>
      <c r="P47" s="45"/>
      <c r="Q47" s="46"/>
      <c r="R47" s="46"/>
    </row>
    <row r="48" spans="10:18" ht="42.75" customHeight="1" x14ac:dyDescent="0.3">
      <c r="J48" s="43"/>
      <c r="K48" s="44"/>
      <c r="L48" s="47"/>
      <c r="M48" s="47"/>
      <c r="N48" s="20"/>
      <c r="O48" s="43"/>
      <c r="P48" s="44"/>
      <c r="Q48" s="47"/>
      <c r="R48" s="47"/>
    </row>
    <row r="49" spans="3:18" ht="93.6" customHeight="1" x14ac:dyDescent="0.3">
      <c r="J49" s="43"/>
      <c r="K49" s="44"/>
      <c r="L49" s="47"/>
      <c r="M49" s="47"/>
      <c r="N49" s="20"/>
      <c r="O49" s="43"/>
      <c r="P49" s="45"/>
      <c r="Q49" s="46"/>
      <c r="R49" s="46"/>
    </row>
    <row r="50" spans="3:18" ht="61.9" customHeight="1" x14ac:dyDescent="0.3">
      <c r="J50" s="43"/>
      <c r="K50" s="47"/>
      <c r="L50" s="47"/>
      <c r="M50" s="47"/>
      <c r="N50" s="20"/>
      <c r="O50" s="49"/>
      <c r="P50" s="45"/>
      <c r="Q50" s="46"/>
      <c r="R50" s="46"/>
    </row>
    <row r="51" spans="3:18" ht="79.150000000000006" customHeight="1" x14ac:dyDescent="0.3">
      <c r="J51" s="49"/>
      <c r="K51" s="44"/>
      <c r="L51" s="44"/>
      <c r="M51" s="47"/>
      <c r="N51" s="20"/>
      <c r="O51" s="43"/>
      <c r="P51" s="44"/>
      <c r="Q51" s="47"/>
      <c r="R51" s="47"/>
    </row>
    <row r="52" spans="3:18" ht="35.450000000000003" customHeight="1" x14ac:dyDescent="0.3">
      <c r="J52" s="43"/>
      <c r="K52" s="44"/>
      <c r="L52" s="47"/>
      <c r="M52" s="47"/>
      <c r="N52" s="20"/>
      <c r="O52" s="43"/>
      <c r="P52" s="47"/>
      <c r="Q52" s="47"/>
      <c r="R52" s="47"/>
    </row>
    <row r="53" spans="3:18" ht="21" customHeight="1" x14ac:dyDescent="0.3">
      <c r="J53" s="43"/>
      <c r="K53" s="47"/>
      <c r="L53" s="47"/>
      <c r="M53" s="47"/>
      <c r="N53" s="20"/>
      <c r="O53" s="43"/>
      <c r="P53" s="47"/>
      <c r="Q53" s="47"/>
      <c r="R53" s="47"/>
    </row>
    <row r="54" spans="3:18" ht="39.75" customHeight="1" x14ac:dyDescent="0.3">
      <c r="J54" s="43"/>
      <c r="K54" s="44"/>
      <c r="L54" s="47"/>
      <c r="M54" s="47"/>
      <c r="N54" s="20"/>
      <c r="O54" s="43"/>
      <c r="P54" s="44"/>
      <c r="Q54" s="47"/>
      <c r="R54" s="47"/>
    </row>
    <row r="55" spans="3:18" ht="23.25" customHeight="1" x14ac:dyDescent="0.3">
      <c r="J55" s="43"/>
      <c r="K55" s="47"/>
      <c r="L55" s="47"/>
      <c r="M55" s="47"/>
      <c r="N55" s="20"/>
      <c r="O55" s="20"/>
      <c r="P55" s="20"/>
      <c r="Q55" s="20"/>
      <c r="R55" s="20"/>
    </row>
    <row r="56" spans="3:18" ht="44.25" customHeight="1" x14ac:dyDescent="0.3">
      <c r="J56" s="43"/>
      <c r="K56" s="44"/>
      <c r="L56" s="47"/>
      <c r="M56" s="47"/>
      <c r="N56" s="20"/>
      <c r="O56" s="20"/>
      <c r="P56" s="20"/>
      <c r="Q56" s="20"/>
      <c r="R56" s="20"/>
    </row>
    <row r="57" spans="3:18" ht="43.5" customHeight="1" x14ac:dyDescent="0.3">
      <c r="J57" s="43"/>
      <c r="K57" s="44"/>
      <c r="L57" s="47"/>
      <c r="M57" s="47"/>
      <c r="N57" s="20"/>
      <c r="O57" s="20"/>
      <c r="P57" s="20"/>
      <c r="Q57" s="20"/>
      <c r="R57" s="20"/>
    </row>
    <row r="58" spans="3:18" ht="23.25" customHeight="1" x14ac:dyDescent="0.3">
      <c r="J58" s="43"/>
      <c r="K58" s="47"/>
      <c r="L58" s="47"/>
      <c r="M58" s="47"/>
      <c r="N58" s="20"/>
      <c r="O58" s="20"/>
      <c r="P58" s="20"/>
      <c r="Q58" s="20"/>
      <c r="R58" s="20"/>
    </row>
    <row r="59" spans="3:18" ht="21.75" customHeight="1" x14ac:dyDescent="0.3">
      <c r="J59" s="43"/>
      <c r="K59" s="47"/>
      <c r="L59" s="47"/>
      <c r="M59" s="47"/>
      <c r="N59" s="20"/>
      <c r="O59" s="20"/>
      <c r="P59" s="20"/>
      <c r="Q59" s="20"/>
      <c r="R59" s="20"/>
    </row>
    <row r="60" spans="3:18" ht="24.75" customHeight="1" x14ac:dyDescent="0.3">
      <c r="J60" s="43"/>
      <c r="K60" s="47"/>
      <c r="L60" s="47"/>
      <c r="M60" s="47"/>
      <c r="N60" s="20"/>
      <c r="O60" s="20"/>
      <c r="P60" s="20"/>
      <c r="Q60" s="20"/>
      <c r="R60" s="20"/>
    </row>
    <row r="61" spans="3:18" x14ac:dyDescent="0.3">
      <c r="C61" s="36"/>
      <c r="D61" s="36"/>
      <c r="E61" s="36"/>
      <c r="F61" s="36"/>
    </row>
    <row r="62" spans="3:18" x14ac:dyDescent="0.3">
      <c r="C62" s="36"/>
      <c r="D62" s="36"/>
      <c r="E62" s="36"/>
      <c r="F62" s="36"/>
    </row>
    <row r="63" spans="3:18" x14ac:dyDescent="0.3">
      <c r="C63" s="36"/>
      <c r="D63" s="36"/>
      <c r="E63" s="36"/>
      <c r="F63" s="36"/>
    </row>
    <row r="64" spans="3:18" x14ac:dyDescent="0.3">
      <c r="C64" s="36"/>
      <c r="D64" s="36"/>
      <c r="E64" s="36"/>
      <c r="F64" s="36"/>
    </row>
    <row r="65" spans="3:6" x14ac:dyDescent="0.3">
      <c r="C65" s="36"/>
      <c r="D65" s="36"/>
      <c r="E65" s="36"/>
      <c r="F65" s="36"/>
    </row>
    <row r="66" spans="3:6" x14ac:dyDescent="0.3">
      <c r="C66" s="36"/>
      <c r="D66" s="36"/>
      <c r="E66" s="36"/>
      <c r="F66" s="36"/>
    </row>
    <row r="67" spans="3:6" x14ac:dyDescent="0.3">
      <c r="C67" s="36"/>
      <c r="D67" s="36"/>
      <c r="E67" s="36"/>
      <c r="F67" s="36"/>
    </row>
    <row r="68" spans="3:6" x14ac:dyDescent="0.3">
      <c r="C68" s="36"/>
      <c r="D68" s="36"/>
      <c r="E68" s="36"/>
      <c r="F68" s="36"/>
    </row>
    <row r="69" spans="3:6" x14ac:dyDescent="0.3">
      <c r="C69" s="36"/>
      <c r="D69" s="36"/>
      <c r="E69" s="36"/>
      <c r="F69" s="36"/>
    </row>
    <row r="70" spans="3:6" x14ac:dyDescent="0.3">
      <c r="C70" s="36"/>
      <c r="D70" s="36"/>
      <c r="E70" s="36"/>
      <c r="F70" s="36"/>
    </row>
    <row r="71" spans="3:6" x14ac:dyDescent="0.3">
      <c r="C71" s="36"/>
      <c r="D71" s="36"/>
      <c r="E71" s="36"/>
      <c r="F71" s="36"/>
    </row>
    <row r="72" spans="3:6" x14ac:dyDescent="0.3">
      <c r="C72" s="36"/>
      <c r="D72" s="36"/>
      <c r="E72" s="36"/>
      <c r="F72" s="36"/>
    </row>
    <row r="73" spans="3:6" x14ac:dyDescent="0.3">
      <c r="C73" s="36"/>
      <c r="D73" s="36"/>
      <c r="E73" s="36"/>
      <c r="F73" s="36"/>
    </row>
    <row r="74" spans="3:6" x14ac:dyDescent="0.3">
      <c r="C74" s="36"/>
      <c r="D74" s="36"/>
      <c r="E74" s="36"/>
      <c r="F74" s="36"/>
    </row>
    <row r="75" spans="3:6" x14ac:dyDescent="0.3">
      <c r="C75" s="36"/>
      <c r="D75" s="36"/>
      <c r="E75" s="36"/>
      <c r="F75" s="36"/>
    </row>
    <row r="76" spans="3:6" x14ac:dyDescent="0.3">
      <c r="C76" s="36"/>
      <c r="D76" s="36"/>
      <c r="E76" s="36"/>
      <c r="F76" s="36"/>
    </row>
    <row r="77" spans="3:6" x14ac:dyDescent="0.3">
      <c r="C77" s="36"/>
      <c r="D77" s="36"/>
      <c r="E77" s="36"/>
      <c r="F77" s="36"/>
    </row>
    <row r="78" spans="3:6" x14ac:dyDescent="0.3">
      <c r="C78" s="36"/>
      <c r="D78" s="36"/>
      <c r="E78" s="36"/>
      <c r="F78" s="36"/>
    </row>
    <row r="79" spans="3:6" x14ac:dyDescent="0.3">
      <c r="C79" s="36"/>
      <c r="D79" s="36"/>
      <c r="E79" s="36"/>
      <c r="F79" s="36"/>
    </row>
    <row r="80" spans="3:6" x14ac:dyDescent="0.3">
      <c r="C80" s="36"/>
      <c r="D80" s="36"/>
      <c r="E80" s="36"/>
      <c r="F80" s="36"/>
    </row>
    <row r="81" spans="3:6" x14ac:dyDescent="0.3">
      <c r="C81" s="36"/>
      <c r="D81" s="36"/>
      <c r="E81" s="36"/>
      <c r="F81" s="36"/>
    </row>
    <row r="82" spans="3:6" x14ac:dyDescent="0.3">
      <c r="C82" s="36"/>
      <c r="D82" s="36"/>
      <c r="E82" s="36"/>
      <c r="F82" s="36"/>
    </row>
    <row r="83" spans="3:6" x14ac:dyDescent="0.3">
      <c r="C83" s="36"/>
      <c r="D83" s="36"/>
      <c r="E83" s="36"/>
      <c r="F83" s="36"/>
    </row>
    <row r="84" spans="3:6" x14ac:dyDescent="0.3">
      <c r="C84" s="36"/>
      <c r="D84" s="36"/>
      <c r="E84" s="36"/>
      <c r="F84" s="36"/>
    </row>
    <row r="85" spans="3:6" x14ac:dyDescent="0.3">
      <c r="C85" s="36"/>
      <c r="D85" s="36"/>
      <c r="E85" s="36"/>
      <c r="F85" s="36"/>
    </row>
    <row r="86" spans="3:6" x14ac:dyDescent="0.3">
      <c r="C86" s="36"/>
      <c r="D86" s="36"/>
      <c r="E86" s="36"/>
      <c r="F86" s="36"/>
    </row>
    <row r="87" spans="3:6" x14ac:dyDescent="0.3">
      <c r="C87" s="36"/>
      <c r="D87" s="36"/>
      <c r="E87" s="36"/>
      <c r="F87" s="36"/>
    </row>
    <row r="88" spans="3:6" x14ac:dyDescent="0.3">
      <c r="C88" s="36"/>
      <c r="D88" s="36"/>
      <c r="E88" s="36"/>
      <c r="F88" s="36"/>
    </row>
    <row r="89" spans="3:6" x14ac:dyDescent="0.3">
      <c r="C89" s="36"/>
      <c r="D89" s="36"/>
      <c r="E89" s="36"/>
      <c r="F89" s="36"/>
    </row>
    <row r="90" spans="3:6" x14ac:dyDescent="0.3">
      <c r="C90" s="36"/>
      <c r="D90" s="36"/>
      <c r="E90" s="36"/>
      <c r="F90" s="36"/>
    </row>
    <row r="91" spans="3:6" x14ac:dyDescent="0.3">
      <c r="C91" s="36"/>
      <c r="D91" s="36"/>
      <c r="E91" s="36"/>
      <c r="F91" s="36"/>
    </row>
    <row r="92" spans="3:6" x14ac:dyDescent="0.3">
      <c r="C92" s="36"/>
      <c r="D92" s="36"/>
      <c r="E92" s="36"/>
      <c r="F92" s="36"/>
    </row>
    <row r="93" spans="3:6" x14ac:dyDescent="0.3">
      <c r="C93" s="36"/>
      <c r="D93" s="36"/>
      <c r="E93" s="36"/>
      <c r="F93" s="36"/>
    </row>
    <row r="94" spans="3:6" x14ac:dyDescent="0.3">
      <c r="C94" s="36"/>
      <c r="D94" s="36"/>
      <c r="E94" s="36"/>
      <c r="F94" s="36"/>
    </row>
    <row r="95" spans="3:6" x14ac:dyDescent="0.3">
      <c r="C95" s="36"/>
      <c r="D95" s="36"/>
      <c r="E95" s="36"/>
      <c r="F95" s="36"/>
    </row>
    <row r="96" spans="3:6" x14ac:dyDescent="0.3">
      <c r="C96" s="36"/>
      <c r="D96" s="36"/>
      <c r="E96" s="36"/>
      <c r="F96" s="36"/>
    </row>
    <row r="97" spans="3:6" x14ac:dyDescent="0.3">
      <c r="C97" s="36"/>
      <c r="D97" s="36"/>
      <c r="E97" s="36"/>
      <c r="F97" s="36"/>
    </row>
    <row r="98" spans="3:6" x14ac:dyDescent="0.3">
      <c r="C98" s="36"/>
      <c r="D98" s="36"/>
      <c r="E98" s="36"/>
      <c r="F98" s="36"/>
    </row>
    <row r="99" spans="3:6" x14ac:dyDescent="0.3">
      <c r="C99" s="36"/>
      <c r="D99" s="36"/>
      <c r="E99" s="36"/>
      <c r="F99" s="36"/>
    </row>
    <row r="100" spans="3:6" x14ac:dyDescent="0.3">
      <c r="C100" s="36"/>
      <c r="D100" s="36"/>
      <c r="E100" s="36"/>
      <c r="F100" s="36"/>
    </row>
    <row r="101" spans="3:6" x14ac:dyDescent="0.3">
      <c r="C101" s="36"/>
      <c r="D101" s="36"/>
      <c r="E101" s="36"/>
      <c r="F101" s="36"/>
    </row>
    <row r="102" spans="3:6" x14ac:dyDescent="0.3">
      <c r="C102" s="36"/>
      <c r="D102" s="36"/>
      <c r="E102" s="36"/>
      <c r="F102" s="36"/>
    </row>
    <row r="103" spans="3:6" x14ac:dyDescent="0.3">
      <c r="C103" s="36"/>
      <c r="D103" s="36"/>
      <c r="E103" s="36"/>
      <c r="F103" s="36"/>
    </row>
    <row r="104" spans="3:6" x14ac:dyDescent="0.3">
      <c r="C104" s="36"/>
      <c r="D104" s="36"/>
      <c r="E104" s="36"/>
      <c r="F104" s="36"/>
    </row>
    <row r="105" spans="3:6" x14ac:dyDescent="0.3">
      <c r="C105" s="36"/>
      <c r="D105" s="36"/>
      <c r="E105" s="36"/>
      <c r="F105" s="36"/>
    </row>
    <row r="106" spans="3:6" x14ac:dyDescent="0.3">
      <c r="C106" s="36"/>
      <c r="D106" s="36"/>
      <c r="E106" s="36"/>
      <c r="F106" s="36"/>
    </row>
    <row r="107" spans="3:6" x14ac:dyDescent="0.3">
      <c r="C107" s="36"/>
      <c r="D107" s="36"/>
      <c r="E107" s="36"/>
      <c r="F107" s="36"/>
    </row>
    <row r="108" spans="3:6" x14ac:dyDescent="0.3">
      <c r="C108" s="36"/>
      <c r="D108" s="36"/>
      <c r="E108" s="36"/>
      <c r="F108" s="36"/>
    </row>
    <row r="109" spans="3:6" x14ac:dyDescent="0.3">
      <c r="C109" s="36"/>
      <c r="D109" s="36"/>
      <c r="E109" s="36"/>
      <c r="F109" s="36"/>
    </row>
    <row r="110" spans="3:6" x14ac:dyDescent="0.3">
      <c r="C110" s="36"/>
      <c r="D110" s="36"/>
      <c r="E110" s="36"/>
      <c r="F110" s="36"/>
    </row>
    <row r="111" spans="3:6" x14ac:dyDescent="0.3">
      <c r="C111" s="36"/>
      <c r="D111" s="36"/>
      <c r="E111" s="36"/>
      <c r="F111" s="36"/>
    </row>
    <row r="112" spans="3:6" x14ac:dyDescent="0.3">
      <c r="C112" s="36"/>
      <c r="D112" s="36"/>
      <c r="E112" s="36"/>
      <c r="F112" s="36"/>
    </row>
    <row r="113" spans="3:6" x14ac:dyDescent="0.3">
      <c r="C113" s="36"/>
      <c r="D113" s="36"/>
      <c r="E113" s="36"/>
      <c r="F113" s="36"/>
    </row>
    <row r="114" spans="3:6" x14ac:dyDescent="0.3">
      <c r="C114" s="36"/>
      <c r="D114" s="36"/>
      <c r="E114" s="36"/>
      <c r="F114" s="36"/>
    </row>
  </sheetData>
  <sheetProtection sheet="1" objects="1" scenarios="1"/>
  <mergeCells count="10">
    <mergeCell ref="C2:G2"/>
    <mergeCell ref="B4:C4"/>
    <mergeCell ref="B22:C22"/>
    <mergeCell ref="J9:L9"/>
    <mergeCell ref="N9:Q9"/>
    <mergeCell ref="J6:L7"/>
    <mergeCell ref="J8:L8"/>
    <mergeCell ref="N6:Q7"/>
    <mergeCell ref="N8:Q8"/>
    <mergeCell ref="N11:Q11"/>
  </mergeCells>
  <conditionalFormatting sqref="J8">
    <cfRule type="cellIs" dxfId="55" priority="39" operator="equal">
      <formula>0</formula>
    </cfRule>
    <cfRule type="cellIs" dxfId="54" priority="40" operator="equal">
      <formula>0</formula>
    </cfRule>
    <cfRule type="cellIs" dxfId="53" priority="41" operator="lessThan">
      <formula>3</formula>
    </cfRule>
    <cfRule type="cellIs" dxfId="52" priority="42" operator="greaterThan">
      <formula>5</formula>
    </cfRule>
    <cfRule type="cellIs" dxfId="51" priority="43" operator="between">
      <formula>3</formula>
      <formula>5</formula>
    </cfRule>
    <cfRule type="cellIs" dxfId="50" priority="44" operator="greaterThan">
      <formula>4</formula>
    </cfRule>
  </conditionalFormatting>
  <conditionalFormatting sqref="J8">
    <cfRule type="cellIs" dxfId="49" priority="38" operator="equal">
      <formula>0</formula>
    </cfRule>
  </conditionalFormatting>
  <conditionalFormatting sqref="N8">
    <cfRule type="cellIs" dxfId="48" priority="35" operator="greaterThan">
      <formula>4</formula>
    </cfRule>
    <cfRule type="cellIs" dxfId="47" priority="36" operator="between">
      <formula>3</formula>
      <formula>4</formula>
    </cfRule>
    <cfRule type="cellIs" dxfId="46" priority="37" operator="between">
      <formula>1</formula>
      <formula>2</formula>
    </cfRule>
  </conditionalFormatting>
  <conditionalFormatting sqref="D6:D20">
    <cfRule type="cellIs" dxfId="45" priority="34" operator="equal">
      <formula>3</formula>
    </cfRule>
  </conditionalFormatting>
  <conditionalFormatting sqref="D24">
    <cfRule type="cellIs" dxfId="44" priority="32" operator="equal">
      <formula>3</formula>
    </cfRule>
  </conditionalFormatting>
  <conditionalFormatting sqref="D24:D25">
    <cfRule type="cellIs" dxfId="43" priority="31" operator="equal">
      <formula>3</formula>
    </cfRule>
  </conditionalFormatting>
  <conditionalFormatting sqref="D6:D20 D24:D25 F6:F20 F24:F25">
    <cfRule type="cellIs" dxfId="42" priority="28" operator="equal">
      <formula>3</formula>
    </cfRule>
    <cfRule type="cellIs" dxfId="41" priority="29" operator="equal">
      <formula>2</formula>
    </cfRule>
    <cfRule type="cellIs" dxfId="40" priority="30" operator="equal">
      <formula>1</formula>
    </cfRule>
  </conditionalFormatting>
  <conditionalFormatting sqref="M31">
    <cfRule type="cellIs" dxfId="39" priority="14" operator="equal">
      <formula>3</formula>
    </cfRule>
  </conditionalFormatting>
  <conditionalFormatting sqref="K28:K33">
    <cfRule type="cellIs" dxfId="38" priority="22" operator="equal">
      <formula>3</formula>
    </cfRule>
  </conditionalFormatting>
  <conditionalFormatting sqref="M28:M31 K28:K33">
    <cfRule type="cellIs" dxfId="37" priority="19" operator="equal">
      <formula>3</formula>
    </cfRule>
    <cfRule type="cellIs" dxfId="36" priority="20" operator="equal">
      <formula>2</formula>
    </cfRule>
    <cfRule type="cellIs" dxfId="35" priority="21" operator="equal">
      <formula>1</formula>
    </cfRule>
  </conditionalFormatting>
  <conditionalFormatting sqref="L31">
    <cfRule type="cellIs" dxfId="34" priority="18" operator="equal">
      <formula>3</formula>
    </cfRule>
  </conditionalFormatting>
  <conditionalFormatting sqref="L31">
    <cfRule type="cellIs" dxfId="33" priority="15" operator="equal">
      <formula>3</formula>
    </cfRule>
    <cfRule type="cellIs" dxfId="32" priority="16" operator="equal">
      <formula>2</formula>
    </cfRule>
    <cfRule type="cellIs" dxfId="31" priority="17" operator="equal">
      <formula>1</formula>
    </cfRule>
  </conditionalFormatting>
  <conditionalFormatting sqref="R31">
    <cfRule type="cellIs" dxfId="30" priority="5" operator="equal">
      <formula>3</formula>
    </cfRule>
  </conditionalFormatting>
  <conditionalFormatting sqref="P31">
    <cfRule type="cellIs" dxfId="29" priority="13" operator="equal">
      <formula>3</formula>
    </cfRule>
  </conditionalFormatting>
  <conditionalFormatting sqref="R31 P31">
    <cfRule type="cellIs" dxfId="28" priority="10" operator="equal">
      <formula>3</formula>
    </cfRule>
    <cfRule type="cellIs" dxfId="27" priority="11" operator="equal">
      <formula>2</formula>
    </cfRule>
    <cfRule type="cellIs" dxfId="26" priority="12" operator="equal">
      <formula>1</formula>
    </cfRule>
  </conditionalFormatting>
  <conditionalFormatting sqref="Q31">
    <cfRule type="cellIs" dxfId="25" priority="9" operator="equal">
      <formula>3</formula>
    </cfRule>
  </conditionalFormatting>
  <conditionalFormatting sqref="Q31">
    <cfRule type="cellIs" dxfId="24" priority="6" operator="equal">
      <formula>3</formula>
    </cfRule>
    <cfRule type="cellIs" dxfId="23" priority="7" operator="equal">
      <formula>2</formula>
    </cfRule>
    <cfRule type="cellIs" dxfId="22" priority="8" operator="equal">
      <formula>1</formula>
    </cfRule>
  </conditionalFormatting>
  <conditionalFormatting sqref="J8:L8">
    <cfRule type="cellIs" dxfId="21" priority="3" operator="equal">
      <formula>5</formula>
    </cfRule>
    <cfRule type="cellIs" dxfId="20" priority="4" operator="greaterThan">
      <formula>5</formula>
    </cfRule>
  </conditionalFormatting>
  <conditionalFormatting sqref="N8:Q8">
    <cfRule type="cellIs" dxfId="19" priority="1" operator="equal">
      <formula>4</formula>
    </cfRule>
    <cfRule type="cellIs" dxfId="18" priority="2" operator="greaterThan">
      <formula>4</formula>
    </cfRule>
  </conditionalFormatting>
  <hyperlinks>
    <hyperlink ref="J9:L9" location="'Recherche d''alternative'!A1" display="Besoin d'une alternative ? "/>
    <hyperlink ref="N9:Q9" location="'Recherche d''alternative'!A1" display="Besoin d'une alternative ? "/>
  </hyperlink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1:J133"/>
  <sheetViews>
    <sheetView showGridLines="0" workbookViewId="0"/>
  </sheetViews>
  <sheetFormatPr baseColWidth="10" defaultRowHeight="16.5" x14ac:dyDescent="0.3"/>
  <cols>
    <col min="1" max="1" width="3.7109375" style="6" customWidth="1"/>
    <col min="2" max="2" width="21.28515625" style="6" bestFit="1" customWidth="1"/>
    <col min="3" max="3" width="23.7109375" style="6" customWidth="1"/>
    <col min="4" max="4" width="30.5703125" style="6" customWidth="1"/>
    <col min="5" max="5" width="18.140625" style="6" customWidth="1"/>
    <col min="6" max="9" width="11.42578125" style="6"/>
    <col min="10" max="10" width="22.140625" style="6" bestFit="1" customWidth="1"/>
    <col min="11" max="11" width="13.140625" style="6" bestFit="1" customWidth="1"/>
    <col min="12" max="12" width="13.28515625" style="6" bestFit="1" customWidth="1"/>
    <col min="13" max="13" width="12.7109375" style="6" bestFit="1" customWidth="1"/>
    <col min="14" max="14" width="22.140625" style="6" bestFit="1" customWidth="1"/>
    <col min="15" max="15" width="13.140625" style="6" bestFit="1" customWidth="1"/>
    <col min="16" max="16" width="13.28515625" style="6" bestFit="1" customWidth="1"/>
    <col min="17" max="17" width="12.7109375" style="6" bestFit="1" customWidth="1"/>
    <col min="18" max="16384" width="11.42578125" style="6"/>
  </cols>
  <sheetData>
    <row r="1" spans="2:9" ht="22.5" x14ac:dyDescent="0.4">
      <c r="B1" s="6" t="s">
        <v>396</v>
      </c>
      <c r="E1" s="6" t="s">
        <v>381</v>
      </c>
      <c r="F1" s="6" t="s">
        <v>413</v>
      </c>
    </row>
    <row r="3" spans="2:9" x14ac:dyDescent="0.3">
      <c r="B3" s="115" t="s">
        <v>0</v>
      </c>
      <c r="C3" s="115" t="s">
        <v>1</v>
      </c>
      <c r="D3" s="115" t="s">
        <v>68</v>
      </c>
      <c r="E3" s="115" t="s">
        <v>2</v>
      </c>
      <c r="G3" s="50" t="s">
        <v>400</v>
      </c>
      <c r="I3" s="51"/>
    </row>
    <row r="4" spans="2:9" x14ac:dyDescent="0.3">
      <c r="B4" s="116" t="s">
        <v>3</v>
      </c>
      <c r="C4" s="117" t="s">
        <v>178</v>
      </c>
      <c r="D4" s="118" t="s">
        <v>4</v>
      </c>
      <c r="E4" s="118">
        <v>1</v>
      </c>
      <c r="G4" s="52" t="s">
        <v>376</v>
      </c>
    </row>
    <row r="5" spans="2:9" x14ac:dyDescent="0.3">
      <c r="B5" s="116" t="s">
        <v>163</v>
      </c>
      <c r="C5" s="118" t="s">
        <v>5</v>
      </c>
      <c r="D5" s="118" t="s">
        <v>6</v>
      </c>
      <c r="E5" s="118">
        <v>1</v>
      </c>
    </row>
    <row r="6" spans="2:9" x14ac:dyDescent="0.3">
      <c r="B6" s="116" t="s">
        <v>7</v>
      </c>
      <c r="C6" s="118" t="s">
        <v>8</v>
      </c>
      <c r="D6" s="118" t="s">
        <v>9</v>
      </c>
      <c r="E6" s="118">
        <v>1</v>
      </c>
      <c r="H6" s="53" t="s">
        <v>375</v>
      </c>
    </row>
    <row r="7" spans="2:9" x14ac:dyDescent="0.3">
      <c r="B7" s="116" t="s">
        <v>164</v>
      </c>
      <c r="C7" s="118" t="s">
        <v>10</v>
      </c>
      <c r="D7" s="118" t="s">
        <v>344</v>
      </c>
      <c r="E7" s="118">
        <v>1</v>
      </c>
      <c r="H7" s="6" t="s">
        <v>401</v>
      </c>
    </row>
    <row r="8" spans="2:9" x14ac:dyDescent="0.3">
      <c r="B8" s="116" t="s">
        <v>11</v>
      </c>
      <c r="C8" s="118" t="s">
        <v>186</v>
      </c>
      <c r="D8" s="118" t="s">
        <v>12</v>
      </c>
      <c r="E8" s="118">
        <v>2</v>
      </c>
      <c r="H8" s="6" t="s">
        <v>397</v>
      </c>
    </row>
    <row r="9" spans="2:9" x14ac:dyDescent="0.3">
      <c r="B9" s="116" t="s">
        <v>13</v>
      </c>
      <c r="C9" s="118" t="s">
        <v>179</v>
      </c>
      <c r="D9" s="118" t="s">
        <v>14</v>
      </c>
      <c r="E9" s="118">
        <v>3</v>
      </c>
      <c r="H9" s="6" t="s">
        <v>402</v>
      </c>
    </row>
    <row r="10" spans="2:9" x14ac:dyDescent="0.3">
      <c r="B10" s="116" t="s">
        <v>15</v>
      </c>
      <c r="C10" s="118" t="s">
        <v>16</v>
      </c>
      <c r="D10" s="118" t="s">
        <v>14</v>
      </c>
      <c r="E10" s="118">
        <v>3</v>
      </c>
    </row>
    <row r="11" spans="2:9" x14ac:dyDescent="0.3">
      <c r="B11" s="116" t="s">
        <v>17</v>
      </c>
      <c r="C11" s="118" t="s">
        <v>18</v>
      </c>
      <c r="D11" s="118" t="s">
        <v>19</v>
      </c>
      <c r="E11" s="118">
        <v>1</v>
      </c>
    </row>
    <row r="12" spans="2:9" ht="28.5" x14ac:dyDescent="0.3">
      <c r="B12" s="116" t="s">
        <v>165</v>
      </c>
      <c r="C12" s="117" t="s">
        <v>180</v>
      </c>
      <c r="D12" s="118" t="s">
        <v>20</v>
      </c>
      <c r="E12" s="118">
        <v>1</v>
      </c>
    </row>
    <row r="13" spans="2:9" x14ac:dyDescent="0.3">
      <c r="B13" s="116" t="s">
        <v>21</v>
      </c>
      <c r="C13" s="118" t="s">
        <v>21</v>
      </c>
      <c r="D13" s="118" t="s">
        <v>344</v>
      </c>
      <c r="E13" s="118">
        <v>3</v>
      </c>
    </row>
    <row r="14" spans="2:9" x14ac:dyDescent="0.3">
      <c r="B14" s="116" t="s">
        <v>22</v>
      </c>
      <c r="C14" s="118" t="s">
        <v>23</v>
      </c>
      <c r="D14" s="118" t="s">
        <v>24</v>
      </c>
      <c r="E14" s="118">
        <v>1</v>
      </c>
    </row>
    <row r="15" spans="2:9" x14ac:dyDescent="0.3">
      <c r="B15" s="116" t="s">
        <v>166</v>
      </c>
      <c r="C15" s="118" t="s">
        <v>25</v>
      </c>
      <c r="D15" s="118" t="s">
        <v>26</v>
      </c>
      <c r="E15" s="118">
        <v>2</v>
      </c>
    </row>
    <row r="16" spans="2:9" x14ac:dyDescent="0.3">
      <c r="B16" s="116" t="s">
        <v>167</v>
      </c>
      <c r="C16" s="118" t="s">
        <v>27</v>
      </c>
      <c r="D16" s="118" t="s">
        <v>12</v>
      </c>
      <c r="E16" s="118">
        <v>3</v>
      </c>
    </row>
    <row r="17" spans="2:10" x14ac:dyDescent="0.3">
      <c r="B17" s="116" t="s">
        <v>28</v>
      </c>
      <c r="C17" s="118" t="s">
        <v>29</v>
      </c>
      <c r="D17" s="118" t="s">
        <v>12</v>
      </c>
      <c r="E17" s="118">
        <v>1</v>
      </c>
    </row>
    <row r="18" spans="2:10" x14ac:dyDescent="0.3">
      <c r="B18" s="116" t="s">
        <v>168</v>
      </c>
      <c r="C18" s="118" t="s">
        <v>30</v>
      </c>
      <c r="D18" s="118" t="s">
        <v>6</v>
      </c>
      <c r="E18" s="118">
        <v>3</v>
      </c>
    </row>
    <row r="19" spans="2:10" x14ac:dyDescent="0.3">
      <c r="B19" s="116" t="s">
        <v>31</v>
      </c>
      <c r="C19" s="118" t="s">
        <v>32</v>
      </c>
      <c r="D19" s="118" t="s">
        <v>14</v>
      </c>
      <c r="E19" s="118">
        <v>1</v>
      </c>
    </row>
    <row r="20" spans="2:10" x14ac:dyDescent="0.3">
      <c r="B20" s="116" t="s">
        <v>33</v>
      </c>
      <c r="C20" s="117" t="s">
        <v>192</v>
      </c>
      <c r="D20" s="118" t="s">
        <v>34</v>
      </c>
      <c r="E20" s="118">
        <v>1</v>
      </c>
      <c r="H20" s="54"/>
      <c r="I20" s="55"/>
      <c r="J20" s="54"/>
    </row>
    <row r="21" spans="2:10" x14ac:dyDescent="0.3">
      <c r="B21" s="116" t="s">
        <v>169</v>
      </c>
      <c r="C21" s="118" t="s">
        <v>35</v>
      </c>
      <c r="D21" s="118" t="s">
        <v>4</v>
      </c>
      <c r="E21" s="118">
        <v>2</v>
      </c>
      <c r="H21" s="54"/>
      <c r="I21" s="55"/>
      <c r="J21" s="54"/>
    </row>
    <row r="22" spans="2:10" x14ac:dyDescent="0.3">
      <c r="B22" s="116" t="s">
        <v>36</v>
      </c>
      <c r="C22" s="118" t="s">
        <v>319</v>
      </c>
      <c r="D22" s="118" t="s">
        <v>12</v>
      </c>
      <c r="E22" s="118">
        <v>1</v>
      </c>
    </row>
    <row r="23" spans="2:10" x14ac:dyDescent="0.3">
      <c r="B23" s="116" t="s">
        <v>37</v>
      </c>
      <c r="C23" s="118" t="s">
        <v>37</v>
      </c>
      <c r="D23" s="118" t="s">
        <v>19</v>
      </c>
      <c r="E23" s="118">
        <v>1</v>
      </c>
    </row>
    <row r="24" spans="2:10" x14ac:dyDescent="0.3">
      <c r="B24" s="116" t="s">
        <v>170</v>
      </c>
      <c r="C24" s="118" t="s">
        <v>181</v>
      </c>
      <c r="D24" s="118" t="s">
        <v>6</v>
      </c>
      <c r="E24" s="118">
        <v>2</v>
      </c>
    </row>
    <row r="25" spans="2:10" x14ac:dyDescent="0.3">
      <c r="B25" s="116" t="s">
        <v>171</v>
      </c>
      <c r="C25" s="118" t="s">
        <v>38</v>
      </c>
      <c r="D25" s="118" t="s">
        <v>9</v>
      </c>
      <c r="E25" s="118">
        <v>1</v>
      </c>
    </row>
    <row r="26" spans="2:10" ht="57" x14ac:dyDescent="0.3">
      <c r="B26" s="116" t="s">
        <v>172</v>
      </c>
      <c r="C26" s="117" t="s">
        <v>182</v>
      </c>
      <c r="D26" s="118" t="s">
        <v>6</v>
      </c>
      <c r="E26" s="118">
        <v>3</v>
      </c>
    </row>
    <row r="27" spans="2:10" x14ac:dyDescent="0.3">
      <c r="B27" s="116" t="s">
        <v>39</v>
      </c>
      <c r="C27" s="118" t="s">
        <v>40</v>
      </c>
      <c r="D27" s="118" t="s">
        <v>41</v>
      </c>
      <c r="E27" s="118">
        <v>3</v>
      </c>
    </row>
    <row r="28" spans="2:10" x14ac:dyDescent="0.3">
      <c r="B28" s="116" t="s">
        <v>118</v>
      </c>
      <c r="C28" s="117" t="s">
        <v>183</v>
      </c>
      <c r="D28" s="118" t="s">
        <v>42</v>
      </c>
      <c r="E28" s="118">
        <v>1</v>
      </c>
    </row>
    <row r="29" spans="2:10" x14ac:dyDescent="0.3">
      <c r="B29" s="116" t="s">
        <v>43</v>
      </c>
      <c r="C29" s="117" t="s">
        <v>184</v>
      </c>
      <c r="D29" s="118" t="s">
        <v>24</v>
      </c>
      <c r="E29" s="118">
        <v>1</v>
      </c>
    </row>
    <row r="30" spans="2:10" x14ac:dyDescent="0.3">
      <c r="B30" s="116" t="s">
        <v>119</v>
      </c>
      <c r="C30" s="117" t="s">
        <v>185</v>
      </c>
      <c r="D30" s="118" t="s">
        <v>344</v>
      </c>
      <c r="E30" s="118">
        <v>2</v>
      </c>
    </row>
    <row r="31" spans="2:10" x14ac:dyDescent="0.3">
      <c r="B31" s="116" t="s">
        <v>44</v>
      </c>
      <c r="C31" s="117" t="s">
        <v>187</v>
      </c>
      <c r="D31" s="118" t="s">
        <v>14</v>
      </c>
      <c r="E31" s="118">
        <v>1</v>
      </c>
    </row>
    <row r="32" spans="2:10" x14ac:dyDescent="0.3">
      <c r="B32" s="116" t="s">
        <v>45</v>
      </c>
      <c r="C32" s="118" t="s">
        <v>46</v>
      </c>
      <c r="D32" s="118" t="s">
        <v>19</v>
      </c>
      <c r="E32" s="118">
        <v>1</v>
      </c>
    </row>
    <row r="33" spans="2:5" x14ac:dyDescent="0.3">
      <c r="B33" s="116" t="s">
        <v>47</v>
      </c>
      <c r="C33" s="118" t="s">
        <v>48</v>
      </c>
      <c r="D33" s="118" t="s">
        <v>14</v>
      </c>
      <c r="E33" s="118">
        <v>3</v>
      </c>
    </row>
    <row r="34" spans="2:5" x14ac:dyDescent="0.3">
      <c r="B34" s="116" t="s">
        <v>49</v>
      </c>
      <c r="C34" s="118" t="s">
        <v>50</v>
      </c>
      <c r="D34" s="118" t="s">
        <v>4</v>
      </c>
      <c r="E34" s="118">
        <v>1</v>
      </c>
    </row>
    <row r="35" spans="2:5" x14ac:dyDescent="0.3">
      <c r="B35" s="116" t="s">
        <v>51</v>
      </c>
      <c r="C35" s="118" t="s">
        <v>70</v>
      </c>
      <c r="D35" s="118" t="s">
        <v>9</v>
      </c>
      <c r="E35" s="118">
        <v>1</v>
      </c>
    </row>
    <row r="36" spans="2:5" x14ac:dyDescent="0.3">
      <c r="B36" s="116" t="s">
        <v>52</v>
      </c>
      <c r="C36" s="118" t="s">
        <v>71</v>
      </c>
      <c r="D36" s="118" t="s">
        <v>41</v>
      </c>
      <c r="E36" s="118">
        <v>3</v>
      </c>
    </row>
    <row r="37" spans="2:5" ht="28.5" x14ac:dyDescent="0.3">
      <c r="B37" s="116" t="s">
        <v>173</v>
      </c>
      <c r="C37" s="117" t="s">
        <v>188</v>
      </c>
      <c r="D37" s="118" t="s">
        <v>73</v>
      </c>
      <c r="E37" s="118">
        <v>1</v>
      </c>
    </row>
    <row r="38" spans="2:5" x14ac:dyDescent="0.3">
      <c r="B38" s="116" t="s">
        <v>53</v>
      </c>
      <c r="C38" s="118" t="s">
        <v>74</v>
      </c>
      <c r="D38" s="118" t="s">
        <v>75</v>
      </c>
      <c r="E38" s="118">
        <v>1</v>
      </c>
    </row>
    <row r="39" spans="2:5" x14ac:dyDescent="0.3">
      <c r="B39" s="116" t="s">
        <v>337</v>
      </c>
      <c r="C39" s="118" t="s">
        <v>76</v>
      </c>
      <c r="D39" s="118" t="s">
        <v>41</v>
      </c>
      <c r="E39" s="118">
        <v>3</v>
      </c>
    </row>
    <row r="40" spans="2:5" x14ac:dyDescent="0.3">
      <c r="B40" s="116" t="s">
        <v>54</v>
      </c>
      <c r="C40" s="118" t="s">
        <v>77</v>
      </c>
      <c r="D40" s="118" t="s">
        <v>6</v>
      </c>
      <c r="E40" s="118">
        <v>3</v>
      </c>
    </row>
    <row r="41" spans="2:5" x14ac:dyDescent="0.3">
      <c r="B41" s="116" t="s">
        <v>55</v>
      </c>
      <c r="C41" s="118" t="s">
        <v>189</v>
      </c>
      <c r="D41" s="118" t="s">
        <v>6</v>
      </c>
      <c r="E41" s="118">
        <v>3</v>
      </c>
    </row>
    <row r="42" spans="2:5" x14ac:dyDescent="0.3">
      <c r="B42" s="116" t="s">
        <v>56</v>
      </c>
      <c r="C42" s="118" t="s">
        <v>78</v>
      </c>
      <c r="D42" s="118" t="s">
        <v>103</v>
      </c>
      <c r="E42" s="118">
        <v>1</v>
      </c>
    </row>
    <row r="43" spans="2:5" ht="28.5" x14ac:dyDescent="0.3">
      <c r="B43" s="116" t="s">
        <v>174</v>
      </c>
      <c r="C43" s="117" t="s">
        <v>190</v>
      </c>
      <c r="D43" s="118" t="s">
        <v>6</v>
      </c>
      <c r="E43" s="118">
        <v>3</v>
      </c>
    </row>
    <row r="44" spans="2:5" x14ac:dyDescent="0.3">
      <c r="B44" s="116" t="s">
        <v>57</v>
      </c>
      <c r="C44" s="118" t="s">
        <v>79</v>
      </c>
      <c r="D44" s="118" t="s">
        <v>9</v>
      </c>
      <c r="E44" s="118">
        <v>1</v>
      </c>
    </row>
    <row r="45" spans="2:5" x14ac:dyDescent="0.3">
      <c r="B45" s="116" t="s">
        <v>58</v>
      </c>
      <c r="C45" s="117" t="s">
        <v>193</v>
      </c>
      <c r="D45" s="118" t="s">
        <v>80</v>
      </c>
      <c r="E45" s="118">
        <v>1</v>
      </c>
    </row>
    <row r="46" spans="2:5" ht="28.5" x14ac:dyDescent="0.3">
      <c r="B46" s="116" t="s">
        <v>191</v>
      </c>
      <c r="C46" s="117" t="s">
        <v>199</v>
      </c>
      <c r="D46" s="118" t="s">
        <v>81</v>
      </c>
      <c r="E46" s="118">
        <v>1</v>
      </c>
    </row>
    <row r="47" spans="2:5" x14ac:dyDescent="0.3">
      <c r="B47" s="116" t="s">
        <v>59</v>
      </c>
      <c r="C47" s="117" t="s">
        <v>200</v>
      </c>
      <c r="D47" s="118" t="s">
        <v>82</v>
      </c>
      <c r="E47" s="118">
        <v>3</v>
      </c>
    </row>
    <row r="48" spans="2:5" x14ac:dyDescent="0.3">
      <c r="B48" s="116" t="s">
        <v>60</v>
      </c>
      <c r="C48" s="117" t="s">
        <v>201</v>
      </c>
      <c r="D48" s="118" t="s">
        <v>6</v>
      </c>
      <c r="E48" s="118">
        <v>3</v>
      </c>
    </row>
    <row r="49" spans="2:5" x14ac:dyDescent="0.3">
      <c r="B49" s="116" t="s">
        <v>61</v>
      </c>
      <c r="C49" s="117" t="s">
        <v>202</v>
      </c>
      <c r="D49" s="118" t="s">
        <v>80</v>
      </c>
      <c r="E49" s="118">
        <v>2</v>
      </c>
    </row>
    <row r="50" spans="2:5" x14ac:dyDescent="0.3">
      <c r="B50" s="116" t="s">
        <v>62</v>
      </c>
      <c r="C50" s="118" t="s">
        <v>84</v>
      </c>
      <c r="D50" s="118" t="s">
        <v>85</v>
      </c>
      <c r="E50" s="118">
        <v>1</v>
      </c>
    </row>
    <row r="51" spans="2:5" ht="28.5" x14ac:dyDescent="0.3">
      <c r="B51" s="116" t="s">
        <v>63</v>
      </c>
      <c r="C51" s="117" t="s">
        <v>203</v>
      </c>
      <c r="D51" s="118" t="s">
        <v>344</v>
      </c>
      <c r="E51" s="118">
        <v>1</v>
      </c>
    </row>
    <row r="52" spans="2:5" x14ac:dyDescent="0.3">
      <c r="B52" s="116" t="s">
        <v>175</v>
      </c>
      <c r="C52" s="118" t="s">
        <v>86</v>
      </c>
      <c r="D52" s="118" t="s">
        <v>14</v>
      </c>
      <c r="E52" s="118">
        <v>2</v>
      </c>
    </row>
    <row r="53" spans="2:5" x14ac:dyDescent="0.3">
      <c r="B53" s="116" t="s">
        <v>125</v>
      </c>
      <c r="C53" s="118" t="s">
        <v>87</v>
      </c>
      <c r="D53" s="118" t="s">
        <v>14</v>
      </c>
      <c r="E53" s="118">
        <v>3</v>
      </c>
    </row>
    <row r="54" spans="2:5" ht="28.5" x14ac:dyDescent="0.3">
      <c r="B54" s="116" t="s">
        <v>64</v>
      </c>
      <c r="C54" s="117" t="s">
        <v>204</v>
      </c>
      <c r="D54" s="118" t="s">
        <v>6</v>
      </c>
      <c r="E54" s="118">
        <v>2</v>
      </c>
    </row>
    <row r="55" spans="2:5" x14ac:dyDescent="0.3">
      <c r="B55" s="116" t="s">
        <v>65</v>
      </c>
      <c r="C55" s="118" t="s">
        <v>88</v>
      </c>
      <c r="D55" s="118" t="s">
        <v>14</v>
      </c>
      <c r="E55" s="118">
        <v>1</v>
      </c>
    </row>
    <row r="56" spans="2:5" x14ac:dyDescent="0.3">
      <c r="B56" s="116" t="s">
        <v>66</v>
      </c>
      <c r="C56" s="118" t="s">
        <v>205</v>
      </c>
      <c r="D56" s="118" t="s">
        <v>12</v>
      </c>
      <c r="E56" s="118">
        <v>1</v>
      </c>
    </row>
    <row r="57" spans="2:5" x14ac:dyDescent="0.3">
      <c r="B57" s="116" t="s">
        <v>67</v>
      </c>
      <c r="C57" s="118" t="s">
        <v>206</v>
      </c>
      <c r="D57" s="118" t="s">
        <v>344</v>
      </c>
      <c r="E57" s="118">
        <v>1</v>
      </c>
    </row>
    <row r="58" spans="2:5" ht="42.75" x14ac:dyDescent="0.3">
      <c r="B58" s="116" t="s">
        <v>89</v>
      </c>
      <c r="C58" s="117" t="s">
        <v>207</v>
      </c>
      <c r="D58" s="118" t="s">
        <v>73</v>
      </c>
      <c r="E58" s="118">
        <v>1</v>
      </c>
    </row>
    <row r="59" spans="2:5" x14ac:dyDescent="0.3">
      <c r="B59" s="116" t="s">
        <v>90</v>
      </c>
      <c r="C59" s="118" t="s">
        <v>91</v>
      </c>
      <c r="D59" s="118" t="s">
        <v>6</v>
      </c>
      <c r="E59" s="118">
        <v>2</v>
      </c>
    </row>
    <row r="60" spans="2:5" x14ac:dyDescent="0.3">
      <c r="B60" s="116" t="s">
        <v>92</v>
      </c>
      <c r="C60" s="118" t="s">
        <v>93</v>
      </c>
      <c r="D60" s="118" t="s">
        <v>94</v>
      </c>
      <c r="E60" s="118">
        <v>3</v>
      </c>
    </row>
    <row r="61" spans="2:5" x14ac:dyDescent="0.3">
      <c r="B61" s="116" t="s">
        <v>383</v>
      </c>
      <c r="C61" s="118" t="s">
        <v>95</v>
      </c>
      <c r="D61" s="118" t="s">
        <v>14</v>
      </c>
      <c r="E61" s="118">
        <v>1</v>
      </c>
    </row>
    <row r="62" spans="2:5" x14ac:dyDescent="0.3">
      <c r="B62" s="116" t="s">
        <v>384</v>
      </c>
      <c r="C62" s="117" t="s">
        <v>208</v>
      </c>
      <c r="D62" s="118" t="s">
        <v>41</v>
      </c>
      <c r="E62" s="118">
        <v>3</v>
      </c>
    </row>
    <row r="63" spans="2:5" x14ac:dyDescent="0.3">
      <c r="B63" s="116" t="s">
        <v>96</v>
      </c>
      <c r="C63" s="118" t="s">
        <v>97</v>
      </c>
      <c r="D63" s="118" t="s">
        <v>14</v>
      </c>
      <c r="E63" s="118">
        <v>1</v>
      </c>
    </row>
    <row r="64" spans="2:5" x14ac:dyDescent="0.3">
      <c r="B64" s="116" t="s">
        <v>126</v>
      </c>
      <c r="C64" s="118" t="s">
        <v>209</v>
      </c>
      <c r="D64" s="118" t="s">
        <v>98</v>
      </c>
      <c r="E64" s="118">
        <v>1</v>
      </c>
    </row>
    <row r="65" spans="2:5" x14ac:dyDescent="0.3">
      <c r="B65" s="116" t="s">
        <v>99</v>
      </c>
      <c r="C65" s="118" t="s">
        <v>100</v>
      </c>
      <c r="D65" s="118" t="s">
        <v>19</v>
      </c>
      <c r="E65" s="118">
        <v>1</v>
      </c>
    </row>
    <row r="66" spans="2:5" x14ac:dyDescent="0.3">
      <c r="B66" s="116" t="s">
        <v>127</v>
      </c>
      <c r="C66" s="118" t="s">
        <v>101</v>
      </c>
      <c r="D66" s="118" t="s">
        <v>41</v>
      </c>
      <c r="E66" s="118">
        <v>1</v>
      </c>
    </row>
    <row r="67" spans="2:5" x14ac:dyDescent="0.3">
      <c r="B67" s="116" t="s">
        <v>102</v>
      </c>
      <c r="C67" s="118" t="s">
        <v>102</v>
      </c>
      <c r="D67" s="118" t="s">
        <v>103</v>
      </c>
      <c r="E67" s="118">
        <v>1</v>
      </c>
    </row>
    <row r="68" spans="2:5" x14ac:dyDescent="0.3">
      <c r="B68" s="116" t="s">
        <v>104</v>
      </c>
      <c r="C68" s="118" t="s">
        <v>105</v>
      </c>
      <c r="D68" s="118" t="s">
        <v>306</v>
      </c>
      <c r="E68" s="118">
        <v>3</v>
      </c>
    </row>
    <row r="69" spans="2:5" x14ac:dyDescent="0.3">
      <c r="B69" s="116" t="s">
        <v>106</v>
      </c>
      <c r="C69" s="118" t="s">
        <v>107</v>
      </c>
      <c r="D69" s="118" t="s">
        <v>14</v>
      </c>
      <c r="E69" s="118">
        <v>3</v>
      </c>
    </row>
    <row r="70" spans="2:5" x14ac:dyDescent="0.3">
      <c r="B70" s="116" t="s">
        <v>108</v>
      </c>
      <c r="C70" s="117" t="s">
        <v>210</v>
      </c>
      <c r="D70" s="118" t="s">
        <v>109</v>
      </c>
      <c r="E70" s="118">
        <v>3</v>
      </c>
    </row>
    <row r="71" spans="2:5" ht="28.5" x14ac:dyDescent="0.3">
      <c r="B71" s="116" t="s">
        <v>110</v>
      </c>
      <c r="C71" s="117" t="s">
        <v>211</v>
      </c>
      <c r="D71" s="118" t="s">
        <v>80</v>
      </c>
      <c r="E71" s="118">
        <v>1</v>
      </c>
    </row>
    <row r="72" spans="2:5" ht="28.5" x14ac:dyDescent="0.3">
      <c r="B72" s="116" t="s">
        <v>111</v>
      </c>
      <c r="C72" s="117" t="s">
        <v>212</v>
      </c>
      <c r="D72" s="118" t="s">
        <v>12</v>
      </c>
      <c r="E72" s="118">
        <v>1</v>
      </c>
    </row>
    <row r="73" spans="2:5" x14ac:dyDescent="0.3">
      <c r="B73" s="116" t="s">
        <v>112</v>
      </c>
      <c r="C73" s="118" t="s">
        <v>113</v>
      </c>
      <c r="D73" s="118" t="s">
        <v>41</v>
      </c>
      <c r="E73" s="118">
        <v>2</v>
      </c>
    </row>
    <row r="74" spans="2:5" x14ac:dyDescent="0.3">
      <c r="B74" s="116" t="s">
        <v>114</v>
      </c>
      <c r="C74" s="118" t="s">
        <v>115</v>
      </c>
      <c r="D74" s="118" t="s">
        <v>41</v>
      </c>
      <c r="E74" s="118">
        <v>1</v>
      </c>
    </row>
    <row r="75" spans="2:5" ht="42.75" x14ac:dyDescent="0.3">
      <c r="B75" s="116" t="s">
        <v>130</v>
      </c>
      <c r="C75" s="117" t="s">
        <v>213</v>
      </c>
      <c r="D75" s="118" t="s">
        <v>344</v>
      </c>
      <c r="E75" s="118">
        <v>2</v>
      </c>
    </row>
    <row r="76" spans="2:5" ht="28.5" x14ac:dyDescent="0.3">
      <c r="B76" s="116" t="s">
        <v>216</v>
      </c>
      <c r="C76" s="117" t="s">
        <v>217</v>
      </c>
      <c r="D76" s="118" t="s">
        <v>6</v>
      </c>
      <c r="E76" s="118">
        <v>2</v>
      </c>
    </row>
    <row r="77" spans="2:5" x14ac:dyDescent="0.3">
      <c r="B77" s="116" t="s">
        <v>218</v>
      </c>
      <c r="C77" s="117" t="s">
        <v>219</v>
      </c>
      <c r="D77" s="118" t="s">
        <v>9</v>
      </c>
      <c r="E77" s="118">
        <v>1</v>
      </c>
    </row>
    <row r="78" spans="2:5" x14ac:dyDescent="0.3">
      <c r="B78" s="116" t="s">
        <v>131</v>
      </c>
      <c r="C78" s="117" t="s">
        <v>220</v>
      </c>
      <c r="D78" s="118" t="s">
        <v>41</v>
      </c>
      <c r="E78" s="118">
        <v>2</v>
      </c>
    </row>
    <row r="79" spans="2:5" x14ac:dyDescent="0.3">
      <c r="B79" s="116" t="s">
        <v>221</v>
      </c>
      <c r="C79" s="117" t="s">
        <v>222</v>
      </c>
      <c r="D79" s="118" t="s">
        <v>14</v>
      </c>
      <c r="E79" s="118">
        <v>3</v>
      </c>
    </row>
    <row r="80" spans="2:5" x14ac:dyDescent="0.3">
      <c r="B80" s="116" t="s">
        <v>223</v>
      </c>
      <c r="C80" s="117" t="s">
        <v>224</v>
      </c>
      <c r="D80" s="118" t="s">
        <v>225</v>
      </c>
      <c r="E80" s="118">
        <v>3</v>
      </c>
    </row>
    <row r="81" spans="2:5" x14ac:dyDescent="0.3">
      <c r="B81" s="116" t="s">
        <v>226</v>
      </c>
      <c r="C81" s="117" t="s">
        <v>227</v>
      </c>
      <c r="D81" s="118" t="s">
        <v>6</v>
      </c>
      <c r="E81" s="118">
        <v>3</v>
      </c>
    </row>
    <row r="82" spans="2:5" x14ac:dyDescent="0.3">
      <c r="B82" s="116" t="s">
        <v>228</v>
      </c>
      <c r="C82" s="117" t="s">
        <v>228</v>
      </c>
      <c r="D82" s="118" t="s">
        <v>229</v>
      </c>
      <c r="E82" s="118">
        <v>2</v>
      </c>
    </row>
    <row r="83" spans="2:5" x14ac:dyDescent="0.3">
      <c r="B83" s="116" t="s">
        <v>230</v>
      </c>
      <c r="C83" s="117" t="s">
        <v>231</v>
      </c>
      <c r="D83" s="118" t="s">
        <v>232</v>
      </c>
      <c r="E83" s="118">
        <v>1</v>
      </c>
    </row>
    <row r="84" spans="2:5" ht="28.5" x14ac:dyDescent="0.3">
      <c r="B84" s="116" t="s">
        <v>233</v>
      </c>
      <c r="C84" s="117" t="s">
        <v>234</v>
      </c>
      <c r="D84" s="118" t="s">
        <v>103</v>
      </c>
      <c r="E84" s="118">
        <v>1</v>
      </c>
    </row>
    <row r="85" spans="2:5" ht="28.5" x14ac:dyDescent="0.3">
      <c r="B85" s="116" t="s">
        <v>388</v>
      </c>
      <c r="C85" s="117" t="s">
        <v>235</v>
      </c>
      <c r="D85" s="118" t="s">
        <v>344</v>
      </c>
      <c r="E85" s="118">
        <v>1</v>
      </c>
    </row>
    <row r="86" spans="2:5" ht="42.75" x14ac:dyDescent="0.3">
      <c r="B86" s="116" t="s">
        <v>132</v>
      </c>
      <c r="C86" s="117" t="s">
        <v>320</v>
      </c>
      <c r="D86" s="118" t="s">
        <v>20</v>
      </c>
      <c r="E86" s="118">
        <v>1</v>
      </c>
    </row>
    <row r="87" spans="2:5" x14ac:dyDescent="0.3">
      <c r="B87" s="116" t="s">
        <v>236</v>
      </c>
      <c r="C87" s="117" t="s">
        <v>237</v>
      </c>
      <c r="D87" s="118" t="s">
        <v>238</v>
      </c>
      <c r="E87" s="118">
        <v>1</v>
      </c>
    </row>
    <row r="88" spans="2:5" x14ac:dyDescent="0.3">
      <c r="B88" s="116" t="s">
        <v>239</v>
      </c>
      <c r="C88" s="117" t="s">
        <v>240</v>
      </c>
      <c r="D88" s="118" t="s">
        <v>14</v>
      </c>
      <c r="E88" s="118">
        <v>1</v>
      </c>
    </row>
    <row r="89" spans="2:5" ht="42.75" x14ac:dyDescent="0.3">
      <c r="B89" s="116" t="s">
        <v>133</v>
      </c>
      <c r="C89" s="117" t="s">
        <v>241</v>
      </c>
      <c r="D89" s="118" t="s">
        <v>73</v>
      </c>
      <c r="E89" s="118">
        <v>1</v>
      </c>
    </row>
    <row r="90" spans="2:5" ht="28.5" x14ac:dyDescent="0.3">
      <c r="B90" s="116" t="s">
        <v>135</v>
      </c>
      <c r="C90" s="117" t="s">
        <v>242</v>
      </c>
      <c r="D90" s="118" t="s">
        <v>81</v>
      </c>
      <c r="E90" s="118">
        <v>1</v>
      </c>
    </row>
    <row r="91" spans="2:5" x14ac:dyDescent="0.3">
      <c r="B91" s="116" t="s">
        <v>243</v>
      </c>
      <c r="C91" s="117" t="s">
        <v>244</v>
      </c>
      <c r="D91" s="118" t="s">
        <v>245</v>
      </c>
      <c r="E91" s="118">
        <v>1</v>
      </c>
    </row>
    <row r="92" spans="2:5" x14ac:dyDescent="0.3">
      <c r="B92" s="116" t="s">
        <v>136</v>
      </c>
      <c r="C92" s="117" t="s">
        <v>246</v>
      </c>
      <c r="D92" s="118" t="s">
        <v>14</v>
      </c>
      <c r="E92" s="118">
        <v>3</v>
      </c>
    </row>
    <row r="93" spans="2:5" ht="28.5" x14ac:dyDescent="0.3">
      <c r="B93" s="116" t="s">
        <v>137</v>
      </c>
      <c r="C93" s="117" t="s">
        <v>247</v>
      </c>
      <c r="D93" s="118" t="s">
        <v>41</v>
      </c>
      <c r="E93" s="118">
        <v>2</v>
      </c>
    </row>
    <row r="94" spans="2:5" x14ac:dyDescent="0.3">
      <c r="B94" s="116" t="s">
        <v>162</v>
      </c>
      <c r="C94" s="117" t="s">
        <v>248</v>
      </c>
      <c r="D94" s="118" t="s">
        <v>9</v>
      </c>
      <c r="E94" s="118">
        <v>1</v>
      </c>
    </row>
    <row r="95" spans="2:5" x14ac:dyDescent="0.3">
      <c r="B95" s="116" t="s">
        <v>139</v>
      </c>
      <c r="C95" s="117" t="s">
        <v>249</v>
      </c>
      <c r="D95" s="118" t="s">
        <v>4</v>
      </c>
      <c r="E95" s="118">
        <v>2</v>
      </c>
    </row>
    <row r="96" spans="2:5" x14ac:dyDescent="0.3">
      <c r="B96" s="116" t="s">
        <v>140</v>
      </c>
      <c r="C96" s="117" t="s">
        <v>250</v>
      </c>
      <c r="D96" s="118" t="s">
        <v>94</v>
      </c>
      <c r="E96" s="118">
        <v>3</v>
      </c>
    </row>
    <row r="97" spans="2:5" x14ac:dyDescent="0.3">
      <c r="B97" s="116" t="s">
        <v>251</v>
      </c>
      <c r="C97" s="117" t="s">
        <v>252</v>
      </c>
      <c r="D97" s="118" t="s">
        <v>73</v>
      </c>
      <c r="E97" s="118">
        <v>1</v>
      </c>
    </row>
    <row r="98" spans="2:5" x14ac:dyDescent="0.3">
      <c r="B98" s="116" t="s">
        <v>194</v>
      </c>
      <c r="C98" s="117" t="s">
        <v>253</v>
      </c>
      <c r="D98" s="118" t="s">
        <v>14</v>
      </c>
      <c r="E98" s="118">
        <v>2</v>
      </c>
    </row>
    <row r="99" spans="2:5" x14ac:dyDescent="0.3">
      <c r="B99" s="116" t="s">
        <v>141</v>
      </c>
      <c r="C99" s="117" t="s">
        <v>254</v>
      </c>
      <c r="D99" s="118" t="s">
        <v>41</v>
      </c>
      <c r="E99" s="118">
        <v>3</v>
      </c>
    </row>
    <row r="100" spans="2:5" x14ac:dyDescent="0.3">
      <c r="B100" s="119" t="s">
        <v>374</v>
      </c>
      <c r="C100" s="120" t="s">
        <v>370</v>
      </c>
      <c r="D100" s="121" t="s">
        <v>73</v>
      </c>
      <c r="E100" s="121">
        <v>2</v>
      </c>
    </row>
    <row r="101" spans="2:5" x14ac:dyDescent="0.3">
      <c r="B101" s="116" t="s">
        <v>255</v>
      </c>
      <c r="C101" s="117" t="s">
        <v>256</v>
      </c>
      <c r="D101" s="118" t="s">
        <v>14</v>
      </c>
      <c r="E101" s="118">
        <v>1</v>
      </c>
    </row>
    <row r="102" spans="2:5" x14ac:dyDescent="0.3">
      <c r="B102" s="116" t="s">
        <v>147</v>
      </c>
      <c r="C102" s="117" t="s">
        <v>257</v>
      </c>
      <c r="D102" s="118" t="s">
        <v>41</v>
      </c>
      <c r="E102" s="118">
        <v>2</v>
      </c>
    </row>
    <row r="103" spans="2:5" x14ac:dyDescent="0.3">
      <c r="B103" s="116" t="s">
        <v>258</v>
      </c>
      <c r="C103" s="117" t="s">
        <v>259</v>
      </c>
      <c r="D103" s="118" t="s">
        <v>19</v>
      </c>
      <c r="E103" s="118">
        <v>1</v>
      </c>
    </row>
    <row r="104" spans="2:5" x14ac:dyDescent="0.3">
      <c r="B104" s="116" t="s">
        <v>260</v>
      </c>
      <c r="C104" s="117" t="s">
        <v>261</v>
      </c>
      <c r="D104" s="118" t="s">
        <v>41</v>
      </c>
      <c r="E104" s="118">
        <v>1</v>
      </c>
    </row>
    <row r="105" spans="2:5" x14ac:dyDescent="0.3">
      <c r="B105" s="116" t="s">
        <v>262</v>
      </c>
      <c r="C105" s="117" t="s">
        <v>263</v>
      </c>
      <c r="D105" s="118" t="s">
        <v>12</v>
      </c>
      <c r="E105" s="118">
        <v>1</v>
      </c>
    </row>
    <row r="106" spans="2:5" x14ac:dyDescent="0.3">
      <c r="B106" s="116" t="s">
        <v>143</v>
      </c>
      <c r="C106" s="122"/>
      <c r="D106" s="118" t="s">
        <v>103</v>
      </c>
      <c r="E106" s="118">
        <v>1</v>
      </c>
    </row>
    <row r="107" spans="2:5" x14ac:dyDescent="0.3">
      <c r="B107" s="116" t="s">
        <v>142</v>
      </c>
      <c r="C107" s="122"/>
      <c r="D107" s="118" t="s">
        <v>103</v>
      </c>
      <c r="E107" s="118">
        <v>1</v>
      </c>
    </row>
    <row r="108" spans="2:5" ht="42.75" x14ac:dyDescent="0.3">
      <c r="B108" s="116" t="s">
        <v>264</v>
      </c>
      <c r="C108" s="117" t="s">
        <v>265</v>
      </c>
      <c r="D108" s="118" t="s">
        <v>6</v>
      </c>
      <c r="E108" s="118">
        <v>3</v>
      </c>
    </row>
    <row r="109" spans="2:5" x14ac:dyDescent="0.3">
      <c r="B109" s="116" t="s">
        <v>266</v>
      </c>
      <c r="C109" s="117" t="s">
        <v>267</v>
      </c>
      <c r="D109" s="118" t="s">
        <v>41</v>
      </c>
      <c r="E109" s="118">
        <v>1</v>
      </c>
    </row>
    <row r="110" spans="2:5" ht="99.75" x14ac:dyDescent="0.3">
      <c r="B110" s="116" t="s">
        <v>268</v>
      </c>
      <c r="C110" s="117" t="s">
        <v>269</v>
      </c>
      <c r="D110" s="118" t="s">
        <v>270</v>
      </c>
      <c r="E110" s="118">
        <v>2</v>
      </c>
    </row>
    <row r="111" spans="2:5" x14ac:dyDescent="0.3">
      <c r="B111" s="116" t="s">
        <v>148</v>
      </c>
      <c r="C111" s="117" t="s">
        <v>271</v>
      </c>
      <c r="D111" s="118" t="s">
        <v>41</v>
      </c>
      <c r="E111" s="118">
        <v>2</v>
      </c>
    </row>
    <row r="112" spans="2:5" x14ac:dyDescent="0.3">
      <c r="B112" s="116" t="s">
        <v>149</v>
      </c>
      <c r="C112" s="117" t="s">
        <v>272</v>
      </c>
      <c r="D112" s="118" t="s">
        <v>273</v>
      </c>
      <c r="E112" s="118">
        <v>1</v>
      </c>
    </row>
    <row r="113" spans="2:5" x14ac:dyDescent="0.3">
      <c r="B113" s="116" t="s">
        <v>150</v>
      </c>
      <c r="C113" s="117" t="s">
        <v>274</v>
      </c>
      <c r="D113" s="118" t="s">
        <v>344</v>
      </c>
      <c r="E113" s="118">
        <v>1</v>
      </c>
    </row>
    <row r="114" spans="2:5" x14ac:dyDescent="0.3">
      <c r="B114" s="116" t="s">
        <v>151</v>
      </c>
      <c r="C114" s="117" t="s">
        <v>275</v>
      </c>
      <c r="D114" s="118" t="s">
        <v>41</v>
      </c>
      <c r="E114" s="118">
        <v>1</v>
      </c>
    </row>
    <row r="115" spans="2:5" x14ac:dyDescent="0.3">
      <c r="B115" s="116" t="s">
        <v>152</v>
      </c>
      <c r="C115" s="117" t="s">
        <v>276</v>
      </c>
      <c r="D115" s="118" t="s">
        <v>277</v>
      </c>
      <c r="E115" s="118">
        <v>3</v>
      </c>
    </row>
    <row r="116" spans="2:5" x14ac:dyDescent="0.3">
      <c r="B116" s="116" t="s">
        <v>278</v>
      </c>
      <c r="C116" s="117" t="s">
        <v>279</v>
      </c>
      <c r="D116" s="118" t="s">
        <v>12</v>
      </c>
      <c r="E116" s="118">
        <v>1</v>
      </c>
    </row>
    <row r="117" spans="2:5" x14ac:dyDescent="0.3">
      <c r="B117" s="116" t="s">
        <v>280</v>
      </c>
      <c r="C117" s="117" t="s">
        <v>281</v>
      </c>
      <c r="D117" s="118" t="s">
        <v>14</v>
      </c>
      <c r="E117" s="118">
        <v>1</v>
      </c>
    </row>
    <row r="118" spans="2:5" x14ac:dyDescent="0.3">
      <c r="B118" s="116" t="s">
        <v>177</v>
      </c>
      <c r="C118" s="117" t="s">
        <v>282</v>
      </c>
      <c r="D118" s="118" t="s">
        <v>94</v>
      </c>
      <c r="E118" s="118">
        <v>3</v>
      </c>
    </row>
    <row r="119" spans="2:5" x14ac:dyDescent="0.3">
      <c r="B119" s="116" t="s">
        <v>283</v>
      </c>
      <c r="C119" s="117" t="s">
        <v>284</v>
      </c>
      <c r="D119" s="118" t="s">
        <v>238</v>
      </c>
      <c r="E119" s="118">
        <v>1</v>
      </c>
    </row>
    <row r="120" spans="2:5" ht="42.75" x14ac:dyDescent="0.3">
      <c r="B120" s="116" t="s">
        <v>153</v>
      </c>
      <c r="C120" s="117" t="s">
        <v>285</v>
      </c>
      <c r="D120" s="118" t="s">
        <v>109</v>
      </c>
      <c r="E120" s="118">
        <v>1</v>
      </c>
    </row>
    <row r="121" spans="2:5" x14ac:dyDescent="0.3">
      <c r="B121" s="116" t="s">
        <v>286</v>
      </c>
      <c r="C121" s="117" t="s">
        <v>287</v>
      </c>
      <c r="D121" s="118" t="s">
        <v>232</v>
      </c>
      <c r="E121" s="118">
        <v>3</v>
      </c>
    </row>
    <row r="122" spans="2:5" x14ac:dyDescent="0.3">
      <c r="B122" s="116" t="s">
        <v>155</v>
      </c>
      <c r="C122" s="117" t="s">
        <v>288</v>
      </c>
      <c r="D122" s="118" t="s">
        <v>94</v>
      </c>
      <c r="E122" s="118">
        <v>3</v>
      </c>
    </row>
    <row r="123" spans="2:5" ht="85.5" x14ac:dyDescent="0.3">
      <c r="B123" s="116" t="s">
        <v>176</v>
      </c>
      <c r="C123" s="117" t="s">
        <v>289</v>
      </c>
      <c r="D123" s="118" t="s">
        <v>73</v>
      </c>
      <c r="E123" s="118">
        <v>1</v>
      </c>
    </row>
    <row r="124" spans="2:5" x14ac:dyDescent="0.3">
      <c r="B124" s="116" t="s">
        <v>290</v>
      </c>
      <c r="C124" s="117" t="s">
        <v>291</v>
      </c>
      <c r="D124" s="118" t="s">
        <v>14</v>
      </c>
      <c r="E124" s="118">
        <v>1</v>
      </c>
    </row>
    <row r="125" spans="2:5" x14ac:dyDescent="0.3">
      <c r="B125" s="116" t="s">
        <v>292</v>
      </c>
      <c r="C125" s="117" t="s">
        <v>293</v>
      </c>
      <c r="D125" s="118" t="s">
        <v>103</v>
      </c>
      <c r="E125" s="118">
        <v>1</v>
      </c>
    </row>
    <row r="126" spans="2:5" x14ac:dyDescent="0.3">
      <c r="B126" s="116" t="s">
        <v>156</v>
      </c>
      <c r="C126" s="117" t="s">
        <v>294</v>
      </c>
      <c r="D126" s="118" t="s">
        <v>98</v>
      </c>
      <c r="E126" s="118">
        <v>1</v>
      </c>
    </row>
    <row r="127" spans="2:5" x14ac:dyDescent="0.3">
      <c r="B127" s="116" t="s">
        <v>295</v>
      </c>
      <c r="C127" s="117" t="s">
        <v>296</v>
      </c>
      <c r="D127" s="118" t="s">
        <v>12</v>
      </c>
      <c r="E127" s="118">
        <v>3</v>
      </c>
    </row>
    <row r="128" spans="2:5" x14ac:dyDescent="0.3">
      <c r="B128" s="116" t="s">
        <v>158</v>
      </c>
      <c r="C128" s="117" t="s">
        <v>297</v>
      </c>
      <c r="D128" s="118" t="s">
        <v>14</v>
      </c>
      <c r="E128" s="118">
        <v>3</v>
      </c>
    </row>
    <row r="129" spans="2:5" x14ac:dyDescent="0.3">
      <c r="B129" s="116" t="s">
        <v>298</v>
      </c>
      <c r="C129" s="117" t="s">
        <v>83</v>
      </c>
      <c r="D129" s="118" t="s">
        <v>6</v>
      </c>
      <c r="E129" s="118">
        <v>2</v>
      </c>
    </row>
    <row r="130" spans="2:5" x14ac:dyDescent="0.3">
      <c r="B130" s="116" t="s">
        <v>299</v>
      </c>
      <c r="C130" s="117" t="s">
        <v>300</v>
      </c>
      <c r="D130" s="118" t="s">
        <v>12</v>
      </c>
      <c r="E130" s="118">
        <v>3</v>
      </c>
    </row>
    <row r="131" spans="2:5" x14ac:dyDescent="0.3">
      <c r="B131" s="116" t="s">
        <v>301</v>
      </c>
      <c r="C131" s="117" t="s">
        <v>302</v>
      </c>
      <c r="D131" s="118" t="s">
        <v>94</v>
      </c>
      <c r="E131" s="118">
        <v>3</v>
      </c>
    </row>
    <row r="132" spans="2:5" x14ac:dyDescent="0.3">
      <c r="B132" s="116" t="s">
        <v>303</v>
      </c>
      <c r="C132" s="117" t="s">
        <v>303</v>
      </c>
      <c r="D132" s="118" t="s">
        <v>19</v>
      </c>
      <c r="E132" s="118">
        <v>1</v>
      </c>
    </row>
    <row r="133" spans="2:5" ht="15" customHeight="1" x14ac:dyDescent="0.3">
      <c r="B133" s="116" t="s">
        <v>159</v>
      </c>
      <c r="C133" s="117" t="s">
        <v>304</v>
      </c>
      <c r="D133" s="118" t="s">
        <v>305</v>
      </c>
      <c r="E133" s="118">
        <v>1</v>
      </c>
    </row>
  </sheetData>
  <sheetProtection sheet="1" objects="1" scenarios="1"/>
  <autoFilter ref="B3:E133"/>
  <dataValidations count="1">
    <dataValidation type="list" errorStyle="information" allowBlank="1" showInputMessage="1" showErrorMessage="1" sqref="D68">
      <formula1>$G$68:$G$69</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79646"/>
  </sheetPr>
  <dimension ref="B1:H95"/>
  <sheetViews>
    <sheetView showGridLines="0" workbookViewId="0"/>
  </sheetViews>
  <sheetFormatPr baseColWidth="10" defaultRowHeight="16.5" x14ac:dyDescent="0.3"/>
  <cols>
    <col min="1" max="1" width="3.5703125" style="6" customWidth="1"/>
    <col min="2" max="2" width="24.5703125" style="6" customWidth="1"/>
    <col min="3" max="3" width="21.85546875" style="6" customWidth="1"/>
    <col min="4" max="4" width="29" style="6" bestFit="1" customWidth="1"/>
    <col min="5" max="5" width="17.42578125" style="6" customWidth="1"/>
    <col min="6" max="16384" width="11.42578125" style="6"/>
  </cols>
  <sheetData>
    <row r="1" spans="2:8" ht="22.5" x14ac:dyDescent="0.4">
      <c r="B1" s="56" t="s">
        <v>398</v>
      </c>
      <c r="H1" s="6" t="s">
        <v>413</v>
      </c>
    </row>
    <row r="3" spans="2:8" x14ac:dyDescent="0.3">
      <c r="B3" s="123" t="s">
        <v>0</v>
      </c>
      <c r="C3" s="123" t="s">
        <v>1</v>
      </c>
      <c r="D3" s="123" t="s">
        <v>68</v>
      </c>
      <c r="E3" s="123" t="s">
        <v>69</v>
      </c>
      <c r="G3" s="57" t="s">
        <v>411</v>
      </c>
    </row>
    <row r="4" spans="2:8" x14ac:dyDescent="0.3">
      <c r="B4" s="124" t="s">
        <v>163</v>
      </c>
      <c r="C4" s="125" t="s">
        <v>5</v>
      </c>
      <c r="D4" s="125" t="s">
        <v>6</v>
      </c>
      <c r="E4" s="125">
        <v>1</v>
      </c>
      <c r="G4" s="6" t="s">
        <v>387</v>
      </c>
    </row>
    <row r="5" spans="2:8" x14ac:dyDescent="0.3">
      <c r="B5" s="124" t="s">
        <v>7</v>
      </c>
      <c r="C5" s="125" t="s">
        <v>8</v>
      </c>
      <c r="D5" s="125" t="s">
        <v>9</v>
      </c>
      <c r="E5" s="125">
        <v>1</v>
      </c>
    </row>
    <row r="6" spans="2:8" x14ac:dyDescent="0.3">
      <c r="B6" s="124" t="s">
        <v>164</v>
      </c>
      <c r="C6" s="125" t="s">
        <v>10</v>
      </c>
      <c r="D6" s="125" t="s">
        <v>344</v>
      </c>
      <c r="E6" s="125">
        <v>1</v>
      </c>
      <c r="H6" s="53" t="s">
        <v>375</v>
      </c>
    </row>
    <row r="7" spans="2:8" x14ac:dyDescent="0.3">
      <c r="B7" s="124" t="s">
        <v>11</v>
      </c>
      <c r="C7" s="125" t="s">
        <v>186</v>
      </c>
      <c r="D7" s="125" t="s">
        <v>12</v>
      </c>
      <c r="E7" s="125">
        <v>2</v>
      </c>
      <c r="H7" s="6" t="s">
        <v>403</v>
      </c>
    </row>
    <row r="8" spans="2:8" x14ac:dyDescent="0.3">
      <c r="B8" s="124" t="s">
        <v>13</v>
      </c>
      <c r="C8" s="125" t="s">
        <v>179</v>
      </c>
      <c r="D8" s="125" t="s">
        <v>14</v>
      </c>
      <c r="E8" s="125">
        <v>3</v>
      </c>
      <c r="H8" s="6" t="s">
        <v>404</v>
      </c>
    </row>
    <row r="9" spans="2:8" x14ac:dyDescent="0.3">
      <c r="B9" s="124" t="s">
        <v>15</v>
      </c>
      <c r="C9" s="125" t="s">
        <v>16</v>
      </c>
      <c r="D9" s="125" t="s">
        <v>14</v>
      </c>
      <c r="E9" s="125">
        <v>3</v>
      </c>
      <c r="H9" s="6" t="s">
        <v>405</v>
      </c>
    </row>
    <row r="10" spans="2:8" ht="28.5" x14ac:dyDescent="0.3">
      <c r="B10" s="124" t="s">
        <v>165</v>
      </c>
      <c r="C10" s="126" t="s">
        <v>180</v>
      </c>
      <c r="D10" s="125" t="s">
        <v>20</v>
      </c>
      <c r="E10" s="125">
        <v>1</v>
      </c>
    </row>
    <row r="11" spans="2:8" x14ac:dyDescent="0.3">
      <c r="B11" s="124" t="s">
        <v>21</v>
      </c>
      <c r="C11" s="125" t="s">
        <v>21</v>
      </c>
      <c r="D11" s="125" t="s">
        <v>344</v>
      </c>
      <c r="E11" s="125">
        <v>3</v>
      </c>
    </row>
    <row r="12" spans="2:8" x14ac:dyDescent="0.3">
      <c r="B12" s="124" t="s">
        <v>389</v>
      </c>
      <c r="C12" s="127" t="s">
        <v>390</v>
      </c>
      <c r="D12" s="125"/>
      <c r="E12" s="125">
        <v>2</v>
      </c>
    </row>
    <row r="13" spans="2:8" ht="28.5" x14ac:dyDescent="0.3">
      <c r="B13" s="121" t="s">
        <v>116</v>
      </c>
      <c r="C13" s="120" t="s">
        <v>195</v>
      </c>
      <c r="D13" s="121" t="s">
        <v>12</v>
      </c>
      <c r="E13" s="121">
        <v>3</v>
      </c>
    </row>
    <row r="14" spans="2:8" x14ac:dyDescent="0.3">
      <c r="B14" s="124" t="s">
        <v>168</v>
      </c>
      <c r="C14" s="125"/>
      <c r="D14" s="125"/>
      <c r="E14" s="125">
        <v>3</v>
      </c>
    </row>
    <row r="15" spans="2:8" s="21" customFormat="1" x14ac:dyDescent="0.3">
      <c r="B15" s="124" t="s">
        <v>385</v>
      </c>
      <c r="C15" s="125" t="s">
        <v>30</v>
      </c>
      <c r="D15" s="125" t="s">
        <v>6</v>
      </c>
      <c r="E15" s="125">
        <v>1</v>
      </c>
    </row>
    <row r="16" spans="2:8" x14ac:dyDescent="0.3">
      <c r="B16" s="124" t="s">
        <v>31</v>
      </c>
      <c r="C16" s="125" t="s">
        <v>32</v>
      </c>
      <c r="D16" s="125" t="s">
        <v>14</v>
      </c>
      <c r="E16" s="125">
        <v>1</v>
      </c>
    </row>
    <row r="17" spans="2:5" x14ac:dyDescent="0.3">
      <c r="B17" s="124" t="s">
        <v>33</v>
      </c>
      <c r="C17" s="126" t="s">
        <v>192</v>
      </c>
      <c r="D17" s="125" t="s">
        <v>34</v>
      </c>
      <c r="E17" s="125">
        <v>1</v>
      </c>
    </row>
    <row r="18" spans="2:5" x14ac:dyDescent="0.3">
      <c r="B18" s="124" t="s">
        <v>169</v>
      </c>
      <c r="C18" s="125" t="s">
        <v>35</v>
      </c>
      <c r="D18" s="125" t="s">
        <v>4</v>
      </c>
      <c r="E18" s="125">
        <v>2</v>
      </c>
    </row>
    <row r="19" spans="2:5" ht="28.5" x14ac:dyDescent="0.3">
      <c r="B19" s="121" t="s">
        <v>117</v>
      </c>
      <c r="C19" s="120" t="s">
        <v>195</v>
      </c>
      <c r="D19" s="121" t="s">
        <v>6</v>
      </c>
      <c r="E19" s="121">
        <v>3</v>
      </c>
    </row>
    <row r="20" spans="2:5" ht="57" x14ac:dyDescent="0.3">
      <c r="B20" s="124" t="s">
        <v>172</v>
      </c>
      <c r="C20" s="126" t="s">
        <v>182</v>
      </c>
      <c r="D20" s="125" t="s">
        <v>6</v>
      </c>
      <c r="E20" s="125">
        <v>3</v>
      </c>
    </row>
    <row r="21" spans="2:5" x14ac:dyDescent="0.3">
      <c r="B21" s="124" t="s">
        <v>39</v>
      </c>
      <c r="C21" s="125" t="s">
        <v>40</v>
      </c>
      <c r="D21" s="125" t="s">
        <v>41</v>
      </c>
      <c r="E21" s="125">
        <v>3</v>
      </c>
    </row>
    <row r="22" spans="2:5" x14ac:dyDescent="0.3">
      <c r="B22" s="124" t="s">
        <v>118</v>
      </c>
      <c r="C22" s="126" t="s">
        <v>183</v>
      </c>
      <c r="D22" s="125" t="s">
        <v>42</v>
      </c>
      <c r="E22" s="125">
        <v>1</v>
      </c>
    </row>
    <row r="23" spans="2:5" x14ac:dyDescent="0.3">
      <c r="B23" s="124" t="s">
        <v>119</v>
      </c>
      <c r="C23" s="126" t="s">
        <v>185</v>
      </c>
      <c r="D23" s="125" t="s">
        <v>344</v>
      </c>
      <c r="E23" s="125">
        <v>1</v>
      </c>
    </row>
    <row r="24" spans="2:5" ht="28.5" x14ac:dyDescent="0.3">
      <c r="B24" s="121" t="s">
        <v>373</v>
      </c>
      <c r="C24" s="120" t="s">
        <v>195</v>
      </c>
      <c r="D24" s="121" t="s">
        <v>6</v>
      </c>
      <c r="E24" s="121">
        <v>3</v>
      </c>
    </row>
    <row r="25" spans="2:5" x14ac:dyDescent="0.3">
      <c r="B25" s="124" t="s">
        <v>47</v>
      </c>
      <c r="C25" s="125" t="s">
        <v>48</v>
      </c>
      <c r="D25" s="125" t="s">
        <v>14</v>
      </c>
      <c r="E25" s="125">
        <v>3</v>
      </c>
    </row>
    <row r="26" spans="2:5" x14ac:dyDescent="0.3">
      <c r="B26" s="124" t="s">
        <v>51</v>
      </c>
      <c r="C26" s="125" t="s">
        <v>70</v>
      </c>
      <c r="D26" s="125" t="s">
        <v>9</v>
      </c>
      <c r="E26" s="125">
        <v>1</v>
      </c>
    </row>
    <row r="27" spans="2:5" x14ac:dyDescent="0.3">
      <c r="B27" s="124" t="s">
        <v>52</v>
      </c>
      <c r="C27" s="125" t="s">
        <v>71</v>
      </c>
      <c r="D27" s="125" t="s">
        <v>41</v>
      </c>
      <c r="E27" s="125">
        <v>3</v>
      </c>
    </row>
    <row r="28" spans="2:5" ht="28.5" x14ac:dyDescent="0.3">
      <c r="B28" s="124" t="s">
        <v>173</v>
      </c>
      <c r="C28" s="126" t="s">
        <v>188</v>
      </c>
      <c r="D28" s="125" t="s">
        <v>73</v>
      </c>
      <c r="E28" s="125">
        <v>1</v>
      </c>
    </row>
    <row r="29" spans="2:5" x14ac:dyDescent="0.3">
      <c r="B29" s="124" t="s">
        <v>53</v>
      </c>
      <c r="C29" s="125" t="s">
        <v>74</v>
      </c>
      <c r="D29" s="125" t="s">
        <v>75</v>
      </c>
      <c r="E29" s="125">
        <v>1</v>
      </c>
    </row>
    <row r="30" spans="2:5" ht="28.5" x14ac:dyDescent="0.3">
      <c r="B30" s="121" t="s">
        <v>120</v>
      </c>
      <c r="C30" s="120" t="s">
        <v>195</v>
      </c>
      <c r="D30" s="121" t="s">
        <v>196</v>
      </c>
      <c r="E30" s="121">
        <v>2</v>
      </c>
    </row>
    <row r="31" spans="2:5" x14ac:dyDescent="0.3">
      <c r="B31" s="124" t="s">
        <v>54</v>
      </c>
      <c r="C31" s="125" t="s">
        <v>77</v>
      </c>
      <c r="D31" s="125" t="s">
        <v>6</v>
      </c>
      <c r="E31" s="125">
        <v>2</v>
      </c>
    </row>
    <row r="32" spans="2:5" ht="28.5" x14ac:dyDescent="0.3">
      <c r="B32" s="121" t="s">
        <v>121</v>
      </c>
      <c r="C32" s="120" t="s">
        <v>195</v>
      </c>
      <c r="D32" s="121" t="s">
        <v>94</v>
      </c>
      <c r="E32" s="121">
        <v>3</v>
      </c>
    </row>
    <row r="33" spans="2:6" ht="28.5" x14ac:dyDescent="0.3">
      <c r="B33" s="121" t="s">
        <v>122</v>
      </c>
      <c r="C33" s="120" t="s">
        <v>195</v>
      </c>
      <c r="D33" s="121" t="s">
        <v>14</v>
      </c>
      <c r="E33" s="121">
        <v>3</v>
      </c>
    </row>
    <row r="34" spans="2:6" x14ac:dyDescent="0.3">
      <c r="B34" s="121" t="s">
        <v>197</v>
      </c>
      <c r="C34" s="128" t="s">
        <v>198</v>
      </c>
      <c r="D34" s="121" t="s">
        <v>73</v>
      </c>
      <c r="E34" s="121">
        <v>1</v>
      </c>
    </row>
    <row r="35" spans="2:6" x14ac:dyDescent="0.3">
      <c r="B35" s="124" t="s">
        <v>57</v>
      </c>
      <c r="C35" s="125" t="s">
        <v>79</v>
      </c>
      <c r="D35" s="125" t="s">
        <v>9</v>
      </c>
      <c r="E35" s="125">
        <v>1</v>
      </c>
    </row>
    <row r="36" spans="2:6" ht="28.5" x14ac:dyDescent="0.3">
      <c r="B36" s="121" t="s">
        <v>123</v>
      </c>
      <c r="C36" s="120" t="s">
        <v>195</v>
      </c>
      <c r="D36" s="121" t="s">
        <v>344</v>
      </c>
      <c r="E36" s="121">
        <v>3</v>
      </c>
    </row>
    <row r="37" spans="2:6" x14ac:dyDescent="0.3">
      <c r="B37" s="124" t="s">
        <v>58</v>
      </c>
      <c r="C37" s="126" t="s">
        <v>193</v>
      </c>
      <c r="D37" s="125" t="s">
        <v>80</v>
      </c>
      <c r="E37" s="125">
        <v>1</v>
      </c>
    </row>
    <row r="38" spans="2:6" x14ac:dyDescent="0.3">
      <c r="B38" s="124" t="s">
        <v>59</v>
      </c>
      <c r="C38" s="126" t="s">
        <v>200</v>
      </c>
      <c r="D38" s="125" t="s">
        <v>82</v>
      </c>
      <c r="E38" s="125">
        <v>3</v>
      </c>
    </row>
    <row r="39" spans="2:6" ht="28.5" x14ac:dyDescent="0.3">
      <c r="B39" s="124" t="s">
        <v>60</v>
      </c>
      <c r="C39" s="126" t="s">
        <v>201</v>
      </c>
      <c r="D39" s="125" t="s">
        <v>6</v>
      </c>
      <c r="E39" s="125">
        <v>3</v>
      </c>
    </row>
    <row r="40" spans="2:6" x14ac:dyDescent="0.3">
      <c r="B40" s="124" t="s">
        <v>124</v>
      </c>
      <c r="C40" s="125" t="s">
        <v>214</v>
      </c>
      <c r="D40" s="125" t="s">
        <v>215</v>
      </c>
      <c r="E40" s="125">
        <v>1</v>
      </c>
      <c r="F40" s="58"/>
    </row>
    <row r="41" spans="2:6" x14ac:dyDescent="0.3">
      <c r="B41" s="124" t="s">
        <v>61</v>
      </c>
      <c r="C41" s="126" t="s">
        <v>202</v>
      </c>
      <c r="D41" s="125" t="s">
        <v>80</v>
      </c>
      <c r="E41" s="125">
        <v>1</v>
      </c>
    </row>
    <row r="42" spans="2:6" x14ac:dyDescent="0.3">
      <c r="B42" s="124" t="s">
        <v>125</v>
      </c>
      <c r="C42" s="125" t="s">
        <v>87</v>
      </c>
      <c r="D42" s="125" t="s">
        <v>14</v>
      </c>
      <c r="E42" s="125">
        <v>3</v>
      </c>
    </row>
    <row r="43" spans="2:6" ht="57" x14ac:dyDescent="0.3">
      <c r="B43" s="124" t="s">
        <v>89</v>
      </c>
      <c r="C43" s="126" t="s">
        <v>207</v>
      </c>
      <c r="D43" s="125" t="s">
        <v>73</v>
      </c>
      <c r="E43" s="125">
        <v>1</v>
      </c>
    </row>
    <row r="44" spans="2:6" x14ac:dyDescent="0.3">
      <c r="B44" s="124" t="s">
        <v>92</v>
      </c>
      <c r="C44" s="125" t="s">
        <v>93</v>
      </c>
      <c r="D44" s="125" t="s">
        <v>94</v>
      </c>
      <c r="E44" s="125">
        <v>3</v>
      </c>
    </row>
    <row r="45" spans="2:6" x14ac:dyDescent="0.3">
      <c r="B45" s="124" t="s">
        <v>96</v>
      </c>
      <c r="C45" s="125" t="s">
        <v>97</v>
      </c>
      <c r="D45" s="125" t="s">
        <v>14</v>
      </c>
      <c r="E45" s="125">
        <v>1</v>
      </c>
    </row>
    <row r="46" spans="2:6" x14ac:dyDescent="0.3">
      <c r="B46" s="124" t="s">
        <v>126</v>
      </c>
      <c r="C46" s="125" t="s">
        <v>209</v>
      </c>
      <c r="D46" s="125" t="s">
        <v>98</v>
      </c>
      <c r="E46" s="125">
        <v>1</v>
      </c>
    </row>
    <row r="47" spans="2:6" x14ac:dyDescent="0.3">
      <c r="B47" s="124" t="s">
        <v>127</v>
      </c>
      <c r="C47" s="125" t="s">
        <v>101</v>
      </c>
      <c r="D47" s="125" t="s">
        <v>41</v>
      </c>
      <c r="E47" s="125">
        <v>1</v>
      </c>
    </row>
    <row r="48" spans="2:6" ht="28.5" x14ac:dyDescent="0.3">
      <c r="B48" s="121" t="s">
        <v>128</v>
      </c>
      <c r="C48" s="120" t="s">
        <v>195</v>
      </c>
      <c r="D48" s="121"/>
      <c r="E48" s="121">
        <v>1</v>
      </c>
    </row>
    <row r="49" spans="2:5" x14ac:dyDescent="0.3">
      <c r="B49" s="124" t="s">
        <v>102</v>
      </c>
      <c r="C49" s="125" t="s">
        <v>102</v>
      </c>
      <c r="D49" s="125" t="s">
        <v>103</v>
      </c>
      <c r="E49" s="125">
        <v>1</v>
      </c>
    </row>
    <row r="50" spans="2:5" x14ac:dyDescent="0.3">
      <c r="B50" s="124" t="s">
        <v>104</v>
      </c>
      <c r="C50" s="125" t="s">
        <v>105</v>
      </c>
      <c r="D50" s="125" t="s">
        <v>6</v>
      </c>
      <c r="E50" s="125">
        <v>3</v>
      </c>
    </row>
    <row r="51" spans="2:5" x14ac:dyDescent="0.3">
      <c r="B51" s="124" t="s">
        <v>129</v>
      </c>
      <c r="C51" s="127" t="s">
        <v>390</v>
      </c>
      <c r="D51" s="125"/>
      <c r="E51" s="125">
        <v>3</v>
      </c>
    </row>
    <row r="52" spans="2:5" x14ac:dyDescent="0.3">
      <c r="B52" s="124" t="s">
        <v>106</v>
      </c>
      <c r="C52" s="125" t="s">
        <v>107</v>
      </c>
      <c r="D52" s="125" t="s">
        <v>14</v>
      </c>
      <c r="E52" s="125">
        <v>3</v>
      </c>
    </row>
    <row r="53" spans="2:5" ht="28.5" x14ac:dyDescent="0.3">
      <c r="B53" s="124" t="s">
        <v>110</v>
      </c>
      <c r="C53" s="126" t="s">
        <v>211</v>
      </c>
      <c r="D53" s="125" t="s">
        <v>80</v>
      </c>
      <c r="E53" s="125">
        <v>1</v>
      </c>
    </row>
    <row r="54" spans="2:5" x14ac:dyDescent="0.3">
      <c r="B54" s="124" t="s">
        <v>112</v>
      </c>
      <c r="C54" s="125" t="s">
        <v>113</v>
      </c>
      <c r="D54" s="125" t="s">
        <v>41</v>
      </c>
      <c r="E54" s="125">
        <v>2</v>
      </c>
    </row>
    <row r="55" spans="2:5" ht="42.75" x14ac:dyDescent="0.3">
      <c r="B55" s="124" t="s">
        <v>130</v>
      </c>
      <c r="C55" s="126" t="s">
        <v>213</v>
      </c>
      <c r="D55" s="125" t="s">
        <v>344</v>
      </c>
      <c r="E55" s="125">
        <v>1</v>
      </c>
    </row>
    <row r="56" spans="2:5" x14ac:dyDescent="0.3">
      <c r="B56" s="124" t="s">
        <v>131</v>
      </c>
      <c r="C56" s="126" t="s">
        <v>220</v>
      </c>
      <c r="D56" s="125" t="s">
        <v>41</v>
      </c>
      <c r="E56" s="125">
        <v>2</v>
      </c>
    </row>
    <row r="57" spans="2:5" x14ac:dyDescent="0.3">
      <c r="B57" s="124" t="s">
        <v>223</v>
      </c>
      <c r="C57" s="126" t="s">
        <v>224</v>
      </c>
      <c r="D57" s="125" t="s">
        <v>225</v>
      </c>
      <c r="E57" s="125">
        <v>3</v>
      </c>
    </row>
    <row r="58" spans="2:5" ht="28.5" x14ac:dyDescent="0.3">
      <c r="B58" s="121" t="s">
        <v>321</v>
      </c>
      <c r="C58" s="120" t="s">
        <v>195</v>
      </c>
      <c r="D58" s="121" t="s">
        <v>73</v>
      </c>
      <c r="E58" s="121">
        <v>2</v>
      </c>
    </row>
    <row r="59" spans="2:5" ht="42.75" x14ac:dyDescent="0.3">
      <c r="B59" s="124" t="s">
        <v>132</v>
      </c>
      <c r="C59" s="126" t="s">
        <v>320</v>
      </c>
      <c r="D59" s="125" t="s">
        <v>20</v>
      </c>
      <c r="E59" s="125">
        <v>1</v>
      </c>
    </row>
    <row r="60" spans="2:5" ht="28.5" x14ac:dyDescent="0.3">
      <c r="B60" s="121" t="s">
        <v>134</v>
      </c>
      <c r="C60" s="120" t="s">
        <v>195</v>
      </c>
      <c r="D60" s="121" t="s">
        <v>41</v>
      </c>
      <c r="E60" s="121">
        <v>2</v>
      </c>
    </row>
    <row r="61" spans="2:5" ht="42.75" x14ac:dyDescent="0.3">
      <c r="B61" s="124" t="s">
        <v>133</v>
      </c>
      <c r="C61" s="126" t="s">
        <v>241</v>
      </c>
      <c r="D61" s="125" t="s">
        <v>73</v>
      </c>
      <c r="E61" s="125">
        <v>1</v>
      </c>
    </row>
    <row r="62" spans="2:5" ht="42.75" x14ac:dyDescent="0.3">
      <c r="B62" s="124" t="s">
        <v>135</v>
      </c>
      <c r="C62" s="126" t="s">
        <v>242</v>
      </c>
      <c r="D62" s="125" t="s">
        <v>81</v>
      </c>
      <c r="E62" s="125">
        <v>1</v>
      </c>
    </row>
    <row r="63" spans="2:5" x14ac:dyDescent="0.3">
      <c r="B63" s="124" t="s">
        <v>136</v>
      </c>
      <c r="C63" s="126" t="s">
        <v>246</v>
      </c>
      <c r="D63" s="125" t="s">
        <v>14</v>
      </c>
      <c r="E63" s="125">
        <v>3</v>
      </c>
    </row>
    <row r="64" spans="2:5" ht="28.5" x14ac:dyDescent="0.3">
      <c r="B64" s="124" t="s">
        <v>137</v>
      </c>
      <c r="C64" s="126" t="s">
        <v>247</v>
      </c>
      <c r="D64" s="125" t="s">
        <v>41</v>
      </c>
      <c r="E64" s="125">
        <v>3</v>
      </c>
    </row>
    <row r="65" spans="2:5" ht="28.5" x14ac:dyDescent="0.3">
      <c r="B65" s="121" t="s">
        <v>138</v>
      </c>
      <c r="C65" s="120" t="s">
        <v>195</v>
      </c>
      <c r="D65" s="121" t="s">
        <v>196</v>
      </c>
      <c r="E65" s="121">
        <v>3</v>
      </c>
    </row>
    <row r="66" spans="2:5" x14ac:dyDescent="0.3">
      <c r="B66" s="124" t="s">
        <v>139</v>
      </c>
      <c r="C66" s="126" t="s">
        <v>249</v>
      </c>
      <c r="D66" s="125" t="s">
        <v>4</v>
      </c>
      <c r="E66" s="125">
        <v>2</v>
      </c>
    </row>
    <row r="67" spans="2:5" x14ac:dyDescent="0.3">
      <c r="B67" s="124" t="s">
        <v>140</v>
      </c>
      <c r="C67" s="126" t="s">
        <v>250</v>
      </c>
      <c r="D67" s="125" t="s">
        <v>94</v>
      </c>
      <c r="E67" s="125">
        <v>3</v>
      </c>
    </row>
    <row r="68" spans="2:5" x14ac:dyDescent="0.3">
      <c r="B68" s="124" t="s">
        <v>194</v>
      </c>
      <c r="C68" s="126" t="s">
        <v>253</v>
      </c>
      <c r="D68" s="125" t="s">
        <v>14</v>
      </c>
      <c r="E68" s="125">
        <v>3</v>
      </c>
    </row>
    <row r="69" spans="2:5" x14ac:dyDescent="0.3">
      <c r="B69" s="124" t="s">
        <v>141</v>
      </c>
      <c r="C69" s="126" t="s">
        <v>254</v>
      </c>
      <c r="D69" s="125" t="s">
        <v>41</v>
      </c>
      <c r="E69" s="125">
        <v>3</v>
      </c>
    </row>
    <row r="70" spans="2:5" x14ac:dyDescent="0.3">
      <c r="B70" s="121" t="s">
        <v>324</v>
      </c>
      <c r="C70" s="120" t="s">
        <v>370</v>
      </c>
      <c r="D70" s="121" t="s">
        <v>73</v>
      </c>
      <c r="E70" s="121">
        <v>2</v>
      </c>
    </row>
    <row r="71" spans="2:5" x14ac:dyDescent="0.3">
      <c r="B71" s="124" t="s">
        <v>147</v>
      </c>
      <c r="C71" s="126" t="s">
        <v>257</v>
      </c>
      <c r="D71" s="125" t="s">
        <v>41</v>
      </c>
      <c r="E71" s="125">
        <v>2</v>
      </c>
    </row>
    <row r="72" spans="2:5" x14ac:dyDescent="0.3">
      <c r="B72" s="124" t="s">
        <v>143</v>
      </c>
      <c r="C72" s="125"/>
      <c r="D72" s="125" t="s">
        <v>103</v>
      </c>
      <c r="E72" s="125">
        <v>1</v>
      </c>
    </row>
    <row r="73" spans="2:5" x14ac:dyDescent="0.3">
      <c r="B73" s="124" t="s">
        <v>142</v>
      </c>
      <c r="C73" s="125"/>
      <c r="D73" s="125" t="s">
        <v>103</v>
      </c>
      <c r="E73" s="125">
        <v>1</v>
      </c>
    </row>
    <row r="74" spans="2:5" ht="28.5" x14ac:dyDescent="0.3">
      <c r="B74" s="121" t="s">
        <v>144</v>
      </c>
      <c r="C74" s="120" t="s">
        <v>325</v>
      </c>
      <c r="D74" s="121" t="s">
        <v>12</v>
      </c>
      <c r="E74" s="121">
        <v>3</v>
      </c>
    </row>
    <row r="75" spans="2:5" ht="28.5" x14ac:dyDescent="0.3">
      <c r="B75" s="121" t="s">
        <v>145</v>
      </c>
      <c r="C75" s="120" t="s">
        <v>195</v>
      </c>
      <c r="D75" s="121" t="s">
        <v>41</v>
      </c>
      <c r="E75" s="121">
        <v>3</v>
      </c>
    </row>
    <row r="76" spans="2:5" ht="28.5" x14ac:dyDescent="0.3">
      <c r="B76" s="124" t="s">
        <v>386</v>
      </c>
      <c r="C76" s="126" t="s">
        <v>326</v>
      </c>
      <c r="D76" s="125" t="s">
        <v>6</v>
      </c>
      <c r="E76" s="125">
        <v>3</v>
      </c>
    </row>
    <row r="77" spans="2:5" ht="28.5" x14ac:dyDescent="0.3">
      <c r="B77" s="121" t="s">
        <v>146</v>
      </c>
      <c r="C77" s="120" t="s">
        <v>195</v>
      </c>
      <c r="D77" s="121"/>
      <c r="E77" s="121">
        <v>3</v>
      </c>
    </row>
    <row r="78" spans="2:5" x14ac:dyDescent="0.3">
      <c r="B78" s="121" t="s">
        <v>327</v>
      </c>
      <c r="C78" s="120" t="s">
        <v>371</v>
      </c>
      <c r="D78" s="121" t="s">
        <v>6</v>
      </c>
      <c r="E78" s="121">
        <v>3</v>
      </c>
    </row>
    <row r="79" spans="2:5" x14ac:dyDescent="0.3">
      <c r="B79" s="124" t="s">
        <v>148</v>
      </c>
      <c r="C79" s="126" t="s">
        <v>271</v>
      </c>
      <c r="D79" s="125" t="s">
        <v>41</v>
      </c>
      <c r="E79" s="125">
        <v>3</v>
      </c>
    </row>
    <row r="80" spans="2:5" x14ac:dyDescent="0.3">
      <c r="B80" s="124" t="s">
        <v>149</v>
      </c>
      <c r="C80" s="126" t="s">
        <v>272</v>
      </c>
      <c r="D80" s="125" t="s">
        <v>273</v>
      </c>
      <c r="E80" s="125">
        <v>1</v>
      </c>
    </row>
    <row r="81" spans="2:7" x14ac:dyDescent="0.3">
      <c r="B81" s="124" t="s">
        <v>150</v>
      </c>
      <c r="C81" s="126" t="s">
        <v>274</v>
      </c>
      <c r="D81" s="125" t="s">
        <v>344</v>
      </c>
      <c r="E81" s="125">
        <v>1</v>
      </c>
    </row>
    <row r="82" spans="2:7" ht="28.5" x14ac:dyDescent="0.3">
      <c r="B82" s="124" t="s">
        <v>151</v>
      </c>
      <c r="C82" s="126" t="s">
        <v>275</v>
      </c>
      <c r="D82" s="125" t="s">
        <v>41</v>
      </c>
      <c r="E82" s="125">
        <v>1</v>
      </c>
    </row>
    <row r="83" spans="2:7" x14ac:dyDescent="0.3">
      <c r="B83" s="124" t="s">
        <v>152</v>
      </c>
      <c r="C83" s="126" t="s">
        <v>276</v>
      </c>
      <c r="D83" s="129"/>
      <c r="E83" s="125">
        <v>3</v>
      </c>
    </row>
    <row r="84" spans="2:7" ht="42.75" x14ac:dyDescent="0.3">
      <c r="B84" s="124" t="s">
        <v>153</v>
      </c>
      <c r="C84" s="126" t="s">
        <v>285</v>
      </c>
      <c r="D84" s="125" t="s">
        <v>109</v>
      </c>
      <c r="E84" s="125">
        <v>1</v>
      </c>
    </row>
    <row r="85" spans="2:7" x14ac:dyDescent="0.3">
      <c r="B85" s="121" t="s">
        <v>154</v>
      </c>
      <c r="C85" s="120" t="s">
        <v>372</v>
      </c>
      <c r="D85" s="121" t="s">
        <v>41</v>
      </c>
      <c r="E85" s="121">
        <v>3</v>
      </c>
    </row>
    <row r="86" spans="2:7" x14ac:dyDescent="0.3">
      <c r="B86" s="124" t="s">
        <v>155</v>
      </c>
      <c r="C86" s="126" t="s">
        <v>288</v>
      </c>
      <c r="D86" s="125" t="s">
        <v>94</v>
      </c>
      <c r="E86" s="125">
        <v>3</v>
      </c>
    </row>
    <row r="87" spans="2:7" x14ac:dyDescent="0.3">
      <c r="B87" s="124" t="s">
        <v>290</v>
      </c>
      <c r="C87" s="126" t="s">
        <v>291</v>
      </c>
      <c r="D87" s="125" t="s">
        <v>14</v>
      </c>
      <c r="E87" s="125">
        <v>1</v>
      </c>
    </row>
    <row r="88" spans="2:7" x14ac:dyDescent="0.3">
      <c r="B88" s="124" t="s">
        <v>156</v>
      </c>
      <c r="C88" s="126" t="s">
        <v>294</v>
      </c>
      <c r="D88" s="125" t="s">
        <v>98</v>
      </c>
      <c r="E88" s="125">
        <v>1</v>
      </c>
    </row>
    <row r="89" spans="2:7" ht="28.5" x14ac:dyDescent="0.3">
      <c r="B89" s="121" t="s">
        <v>157</v>
      </c>
      <c r="C89" s="120" t="s">
        <v>195</v>
      </c>
      <c r="D89" s="121" t="s">
        <v>41</v>
      </c>
      <c r="E89" s="121">
        <v>3</v>
      </c>
    </row>
    <row r="90" spans="2:7" ht="28.5" x14ac:dyDescent="0.3">
      <c r="B90" s="124" t="s">
        <v>295</v>
      </c>
      <c r="C90" s="126" t="s">
        <v>296</v>
      </c>
      <c r="D90" s="125" t="s">
        <v>12</v>
      </c>
      <c r="E90" s="125">
        <v>3</v>
      </c>
    </row>
    <row r="91" spans="2:7" x14ac:dyDescent="0.3">
      <c r="B91" s="124" t="s">
        <v>158</v>
      </c>
      <c r="C91" s="126" t="s">
        <v>297</v>
      </c>
      <c r="D91" s="125" t="s">
        <v>14</v>
      </c>
      <c r="E91" s="125">
        <v>3</v>
      </c>
    </row>
    <row r="92" spans="2:7" x14ac:dyDescent="0.3">
      <c r="B92" s="124" t="s">
        <v>159</v>
      </c>
      <c r="C92" s="126" t="s">
        <v>304</v>
      </c>
      <c r="D92" s="125" t="s">
        <v>305</v>
      </c>
      <c r="E92" s="125">
        <v>1</v>
      </c>
    </row>
    <row r="93" spans="2:7" x14ac:dyDescent="0.3">
      <c r="G93" s="59" t="s">
        <v>322</v>
      </c>
    </row>
    <row r="94" spans="2:7" x14ac:dyDescent="0.3">
      <c r="G94" s="59" t="s">
        <v>323</v>
      </c>
    </row>
    <row r="95" spans="2:7" x14ac:dyDescent="0.3">
      <c r="G95" s="6" t="s">
        <v>328</v>
      </c>
    </row>
  </sheetData>
  <sheetProtection sheet="1" objects="1" scenarios="1"/>
  <autoFilter ref="B3:E95">
    <sortState ref="B4:E95">
      <sortCondition ref="B3:B95"/>
    </sortState>
  </autoFilter>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BACC6"/>
  </sheetPr>
  <dimension ref="A2:J34"/>
  <sheetViews>
    <sheetView showGridLines="0" topLeftCell="A7" workbookViewId="0">
      <selection activeCell="I9" sqref="I9"/>
    </sheetView>
  </sheetViews>
  <sheetFormatPr baseColWidth="10" defaultRowHeight="16.5" x14ac:dyDescent="0.3"/>
  <cols>
    <col min="1" max="1" width="11.42578125" style="6"/>
    <col min="2" max="2" width="25.85546875" style="6" customWidth="1"/>
    <col min="3" max="5" width="22.140625" style="6" customWidth="1"/>
    <col min="6" max="6" width="11.42578125" style="6"/>
    <col min="7" max="7" width="25.85546875" style="6" customWidth="1"/>
    <col min="8" max="10" width="22.140625" style="6" customWidth="1"/>
    <col min="11" max="16384" width="11.42578125" style="6"/>
  </cols>
  <sheetData>
    <row r="2" spans="1:10" ht="15" customHeight="1" x14ac:dyDescent="0.3">
      <c r="A2" s="60" t="s">
        <v>412</v>
      </c>
      <c r="B2" s="60"/>
      <c r="C2" s="60"/>
      <c r="D2" s="60"/>
      <c r="E2" s="60"/>
    </row>
    <row r="3" spans="1:10" ht="18" x14ac:dyDescent="0.3">
      <c r="B3" s="61"/>
      <c r="C3" s="32"/>
      <c r="D3" s="35"/>
      <c r="E3" s="32"/>
    </row>
    <row r="4" spans="1:10" ht="23.25" thickBot="1" x14ac:dyDescent="0.35">
      <c r="B4" s="200" t="s">
        <v>360</v>
      </c>
      <c r="C4" s="200"/>
      <c r="D4" s="200"/>
      <c r="E4" s="200"/>
      <c r="G4" s="200" t="s">
        <v>399</v>
      </c>
      <c r="H4" s="200"/>
      <c r="I4" s="200"/>
      <c r="J4" s="200"/>
    </row>
    <row r="5" spans="1:10" s="62" customFormat="1" ht="17.25" x14ac:dyDescent="0.3">
      <c r="B5" s="130" t="s">
        <v>307</v>
      </c>
      <c r="C5" s="131" t="s">
        <v>331</v>
      </c>
      <c r="D5" s="131" t="s">
        <v>332</v>
      </c>
      <c r="E5" s="132" t="s">
        <v>333</v>
      </c>
      <c r="F5" s="82"/>
      <c r="G5" s="161" t="s">
        <v>307</v>
      </c>
      <c r="H5" s="162" t="s">
        <v>308</v>
      </c>
      <c r="I5" s="162" t="s">
        <v>309</v>
      </c>
      <c r="J5" s="163" t="s">
        <v>310</v>
      </c>
    </row>
    <row r="6" spans="1:10" ht="72" thickBot="1" x14ac:dyDescent="0.35">
      <c r="B6" s="133" t="s">
        <v>311</v>
      </c>
      <c r="C6" s="134" t="s">
        <v>315</v>
      </c>
      <c r="D6" s="134" t="s">
        <v>312</v>
      </c>
      <c r="E6" s="135"/>
      <c r="F6" s="64"/>
      <c r="G6" s="63" t="s">
        <v>311</v>
      </c>
      <c r="H6" s="65" t="s">
        <v>353</v>
      </c>
      <c r="I6" s="66"/>
      <c r="J6" s="67"/>
    </row>
    <row r="7" spans="1:10" ht="50.25" thickBot="1" x14ac:dyDescent="0.35">
      <c r="B7" s="136" t="s">
        <v>80</v>
      </c>
      <c r="C7" s="137" t="s">
        <v>316</v>
      </c>
      <c r="D7" s="138" t="s">
        <v>61</v>
      </c>
      <c r="E7" s="139"/>
      <c r="F7" s="64"/>
      <c r="G7" s="68" t="s">
        <v>80</v>
      </c>
      <c r="H7" s="69" t="s">
        <v>354</v>
      </c>
      <c r="I7" s="70"/>
      <c r="J7" s="71"/>
    </row>
    <row r="8" spans="1:10" ht="17.25" thickBot="1" x14ac:dyDescent="0.35">
      <c r="B8" s="136" t="s">
        <v>313</v>
      </c>
      <c r="C8" s="140" t="s">
        <v>153</v>
      </c>
      <c r="D8" s="141"/>
      <c r="E8" s="142" t="s">
        <v>108</v>
      </c>
      <c r="F8" s="64"/>
      <c r="G8" s="68" t="s">
        <v>313</v>
      </c>
      <c r="H8" s="72" t="s">
        <v>153</v>
      </c>
      <c r="I8" s="70"/>
      <c r="J8" s="71"/>
    </row>
    <row r="9" spans="1:10" ht="86.25" thickBot="1" x14ac:dyDescent="0.35">
      <c r="B9" s="143" t="s">
        <v>19</v>
      </c>
      <c r="C9" s="144" t="s">
        <v>317</v>
      </c>
      <c r="D9" s="145"/>
      <c r="E9" s="146"/>
      <c r="F9" s="64"/>
      <c r="G9" s="74" t="s">
        <v>19</v>
      </c>
      <c r="H9" s="70" t="s">
        <v>359</v>
      </c>
      <c r="I9" s="70" t="s">
        <v>359</v>
      </c>
      <c r="J9" s="71" t="s">
        <v>359</v>
      </c>
    </row>
    <row r="10" spans="1:10" ht="17.25" thickBot="1" x14ac:dyDescent="0.35">
      <c r="B10" s="147" t="s">
        <v>305</v>
      </c>
      <c r="C10" s="148" t="s">
        <v>159</v>
      </c>
      <c r="D10" s="149"/>
      <c r="E10" s="150"/>
      <c r="F10" s="64"/>
      <c r="G10" s="75" t="s">
        <v>305</v>
      </c>
      <c r="H10" s="70" t="s">
        <v>159</v>
      </c>
      <c r="I10" s="70"/>
      <c r="J10" s="71"/>
    </row>
    <row r="11" spans="1:10" ht="132.75" thickBot="1" x14ac:dyDescent="0.35">
      <c r="B11" s="151" t="s">
        <v>14</v>
      </c>
      <c r="C11" s="152" t="s">
        <v>355</v>
      </c>
      <c r="D11" s="153" t="s">
        <v>330</v>
      </c>
      <c r="E11" s="154" t="s">
        <v>356</v>
      </c>
      <c r="F11" s="64"/>
      <c r="G11" s="76" t="s">
        <v>14</v>
      </c>
      <c r="H11" s="69" t="s">
        <v>357</v>
      </c>
      <c r="I11" s="70"/>
      <c r="J11" s="77" t="s">
        <v>358</v>
      </c>
    </row>
    <row r="12" spans="1:10" ht="33.75" thickBot="1" x14ac:dyDescent="0.35">
      <c r="B12" s="143" t="s">
        <v>4</v>
      </c>
      <c r="C12" s="155" t="s">
        <v>382</v>
      </c>
      <c r="D12" s="155" t="s">
        <v>318</v>
      </c>
      <c r="E12" s="146"/>
      <c r="F12" s="64"/>
      <c r="G12" s="74" t="s">
        <v>4</v>
      </c>
      <c r="H12" s="70"/>
      <c r="I12" s="78" t="s">
        <v>318</v>
      </c>
      <c r="J12" s="71"/>
    </row>
    <row r="13" spans="1:10" ht="17.25" thickBot="1" x14ac:dyDescent="0.35">
      <c r="B13" s="143" t="s">
        <v>75</v>
      </c>
      <c r="C13" s="140" t="s">
        <v>53</v>
      </c>
      <c r="D13" s="145"/>
      <c r="E13" s="146"/>
      <c r="F13" s="64"/>
      <c r="G13" s="74" t="s">
        <v>75</v>
      </c>
      <c r="H13" s="72" t="s">
        <v>53</v>
      </c>
      <c r="I13" s="70"/>
      <c r="J13" s="71"/>
    </row>
    <row r="14" spans="1:10" ht="129" thickBot="1" x14ac:dyDescent="0.35">
      <c r="B14" s="143" t="s">
        <v>314</v>
      </c>
      <c r="C14" s="156" t="s">
        <v>163</v>
      </c>
      <c r="D14" s="144" t="s">
        <v>415</v>
      </c>
      <c r="E14" s="157" t="s">
        <v>329</v>
      </c>
      <c r="F14" s="64"/>
      <c r="G14" s="74" t="s">
        <v>314</v>
      </c>
      <c r="H14" s="69" t="s">
        <v>369</v>
      </c>
      <c r="I14" s="69" t="s">
        <v>416</v>
      </c>
      <c r="J14" s="79" t="s">
        <v>368</v>
      </c>
    </row>
    <row r="15" spans="1:10" ht="17.25" thickBot="1" x14ac:dyDescent="0.35">
      <c r="B15" s="143" t="s">
        <v>82</v>
      </c>
      <c r="C15" s="140"/>
      <c r="D15" s="140"/>
      <c r="E15" s="158" t="s">
        <v>59</v>
      </c>
      <c r="F15" s="64"/>
      <c r="G15" s="74" t="s">
        <v>82</v>
      </c>
      <c r="H15" s="72"/>
      <c r="I15" s="72"/>
      <c r="J15" s="71" t="s">
        <v>59</v>
      </c>
    </row>
    <row r="16" spans="1:10" ht="17.25" thickBot="1" x14ac:dyDescent="0.35">
      <c r="B16" s="143" t="s">
        <v>273</v>
      </c>
      <c r="C16" s="140" t="s">
        <v>149</v>
      </c>
      <c r="D16" s="140"/>
      <c r="E16" s="142"/>
      <c r="F16" s="64"/>
      <c r="G16" s="74" t="s">
        <v>273</v>
      </c>
      <c r="H16" s="72" t="s">
        <v>149</v>
      </c>
      <c r="I16" s="72"/>
      <c r="J16" s="73"/>
    </row>
    <row r="17" spans="2:10" ht="86.25" thickBot="1" x14ac:dyDescent="0.35">
      <c r="B17" s="143" t="s">
        <v>12</v>
      </c>
      <c r="C17" s="155" t="s">
        <v>334</v>
      </c>
      <c r="D17" s="140" t="s">
        <v>11</v>
      </c>
      <c r="E17" s="159" t="s">
        <v>335</v>
      </c>
      <c r="F17" s="64"/>
      <c r="G17" s="74" t="s">
        <v>12</v>
      </c>
      <c r="H17" s="70"/>
      <c r="I17" s="70" t="s">
        <v>11</v>
      </c>
      <c r="J17" s="71" t="s">
        <v>295</v>
      </c>
    </row>
    <row r="18" spans="2:10" ht="83.25" thickBot="1" x14ac:dyDescent="0.35">
      <c r="B18" s="143" t="s">
        <v>336</v>
      </c>
      <c r="C18" s="155" t="s">
        <v>352</v>
      </c>
      <c r="D18" s="155" t="s">
        <v>414</v>
      </c>
      <c r="E18" s="159" t="s">
        <v>338</v>
      </c>
      <c r="F18" s="64"/>
      <c r="G18" s="74" t="s">
        <v>336</v>
      </c>
      <c r="H18" s="69" t="s">
        <v>361</v>
      </c>
      <c r="I18" s="69" t="s">
        <v>417</v>
      </c>
      <c r="J18" s="79" t="s">
        <v>362</v>
      </c>
    </row>
    <row r="19" spans="2:10" ht="72" thickBot="1" x14ac:dyDescent="0.35">
      <c r="B19" s="143" t="s">
        <v>94</v>
      </c>
      <c r="C19" s="140"/>
      <c r="D19" s="140"/>
      <c r="E19" s="159" t="s">
        <v>339</v>
      </c>
      <c r="F19" s="64"/>
      <c r="G19" s="74" t="s">
        <v>94</v>
      </c>
      <c r="H19" s="72"/>
      <c r="I19" s="72"/>
      <c r="J19" s="77" t="s">
        <v>363</v>
      </c>
    </row>
    <row r="20" spans="2:10" ht="17.25" thickBot="1" x14ac:dyDescent="0.35">
      <c r="B20" s="143" t="s">
        <v>245</v>
      </c>
      <c r="C20" s="140" t="s">
        <v>243</v>
      </c>
      <c r="D20" s="140"/>
      <c r="E20" s="142"/>
      <c r="F20" s="64"/>
      <c r="G20" s="80" t="s">
        <v>364</v>
      </c>
      <c r="H20" s="70" t="s">
        <v>124</v>
      </c>
      <c r="I20" s="70"/>
      <c r="J20" s="71"/>
    </row>
    <row r="21" spans="2:10" ht="86.25" thickBot="1" x14ac:dyDescent="0.35">
      <c r="B21" s="143" t="s">
        <v>9</v>
      </c>
      <c r="C21" s="155" t="s">
        <v>340</v>
      </c>
      <c r="D21" s="140"/>
      <c r="E21" s="142" t="s">
        <v>104</v>
      </c>
      <c r="F21" s="64"/>
      <c r="G21" s="74" t="s">
        <v>9</v>
      </c>
      <c r="H21" s="69" t="s">
        <v>365</v>
      </c>
      <c r="I21" s="70"/>
      <c r="J21" s="71"/>
    </row>
    <row r="22" spans="2:10" ht="33.75" thickBot="1" x14ac:dyDescent="0.35">
      <c r="B22" s="143" t="s">
        <v>341</v>
      </c>
      <c r="C22" s="155" t="s">
        <v>342</v>
      </c>
      <c r="D22" s="140"/>
      <c r="E22" s="142"/>
      <c r="F22" s="64"/>
      <c r="G22" s="74" t="s">
        <v>341</v>
      </c>
      <c r="H22" s="78" t="s">
        <v>342</v>
      </c>
      <c r="I22" s="72"/>
      <c r="J22" s="73"/>
    </row>
    <row r="23" spans="2:10" ht="86.25" thickBot="1" x14ac:dyDescent="0.35">
      <c r="B23" s="143" t="s">
        <v>103</v>
      </c>
      <c r="C23" s="155" t="s">
        <v>343</v>
      </c>
      <c r="D23" s="140"/>
      <c r="E23" s="142"/>
      <c r="F23" s="64"/>
      <c r="G23" s="74" t="s">
        <v>103</v>
      </c>
      <c r="H23" s="69" t="s">
        <v>366</v>
      </c>
      <c r="I23" s="70"/>
      <c r="J23" s="71"/>
    </row>
    <row r="24" spans="2:10" ht="66.75" thickBot="1" x14ac:dyDescent="0.35">
      <c r="B24" s="143" t="s">
        <v>270</v>
      </c>
      <c r="C24" s="140"/>
      <c r="D24" s="140" t="s">
        <v>268</v>
      </c>
      <c r="E24" s="142"/>
      <c r="F24" s="64"/>
      <c r="G24" s="81" t="s">
        <v>344</v>
      </c>
      <c r="H24" s="69" t="s">
        <v>367</v>
      </c>
      <c r="I24" s="70"/>
      <c r="J24" s="71" t="s">
        <v>21</v>
      </c>
    </row>
    <row r="25" spans="2:10" ht="72" thickBot="1" x14ac:dyDescent="0.35">
      <c r="B25" s="160" t="s">
        <v>344</v>
      </c>
      <c r="C25" s="155" t="s">
        <v>345</v>
      </c>
      <c r="D25" s="155" t="s">
        <v>346</v>
      </c>
      <c r="E25" s="142" t="s">
        <v>21</v>
      </c>
      <c r="F25" s="64"/>
      <c r="G25" s="74" t="s">
        <v>98</v>
      </c>
      <c r="H25" s="78" t="s">
        <v>347</v>
      </c>
      <c r="I25" s="72"/>
      <c r="J25" s="73"/>
    </row>
    <row r="26" spans="2:10" ht="29.25" thickBot="1" x14ac:dyDescent="0.35">
      <c r="B26" s="143" t="s">
        <v>98</v>
      </c>
      <c r="C26" s="155" t="s">
        <v>347</v>
      </c>
      <c r="D26" s="140"/>
      <c r="E26" s="142"/>
      <c r="F26" s="64"/>
      <c r="G26" s="74" t="s">
        <v>42</v>
      </c>
      <c r="H26" s="72" t="s">
        <v>348</v>
      </c>
      <c r="I26" s="72"/>
      <c r="J26" s="73"/>
    </row>
    <row r="27" spans="2:10" ht="17.25" thickBot="1" x14ac:dyDescent="0.35">
      <c r="B27" s="143" t="s">
        <v>42</v>
      </c>
      <c r="C27" s="140" t="s">
        <v>348</v>
      </c>
      <c r="D27" s="140"/>
      <c r="E27" s="142"/>
      <c r="F27" s="64"/>
      <c r="G27" s="74" t="s">
        <v>34</v>
      </c>
      <c r="H27" s="72" t="s">
        <v>33</v>
      </c>
      <c r="I27" s="72"/>
      <c r="J27" s="73"/>
    </row>
    <row r="28" spans="2:10" ht="29.25" thickBot="1" x14ac:dyDescent="0.35">
      <c r="B28" s="143" t="s">
        <v>238</v>
      </c>
      <c r="C28" s="155" t="s">
        <v>349</v>
      </c>
      <c r="D28" s="140"/>
      <c r="E28" s="142"/>
      <c r="F28" s="64"/>
      <c r="G28" s="74" t="s">
        <v>81</v>
      </c>
      <c r="H28" s="78" t="s">
        <v>135</v>
      </c>
      <c r="I28" s="72"/>
      <c r="J28" s="73"/>
    </row>
    <row r="29" spans="2:10" ht="17.25" thickBot="1" x14ac:dyDescent="0.35">
      <c r="B29" s="143" t="s">
        <v>34</v>
      </c>
      <c r="C29" s="140" t="s">
        <v>33</v>
      </c>
      <c r="D29" s="140"/>
      <c r="E29" s="142"/>
      <c r="F29" s="64"/>
      <c r="G29" s="64"/>
      <c r="H29" s="64"/>
      <c r="I29" s="64"/>
      <c r="J29" s="64"/>
    </row>
    <row r="30" spans="2:10" ht="29.25" thickBot="1" x14ac:dyDescent="0.35">
      <c r="B30" s="143" t="s">
        <v>24</v>
      </c>
      <c r="C30" s="155" t="s">
        <v>350</v>
      </c>
      <c r="D30" s="140"/>
      <c r="E30" s="142"/>
      <c r="F30" s="64"/>
      <c r="G30" s="64"/>
      <c r="H30" s="64"/>
      <c r="I30" s="64"/>
      <c r="J30" s="64"/>
    </row>
    <row r="31" spans="2:10" ht="29.25" thickBot="1" x14ac:dyDescent="0.35">
      <c r="B31" s="143" t="s">
        <v>81</v>
      </c>
      <c r="C31" s="155" t="s">
        <v>351</v>
      </c>
      <c r="D31" s="140"/>
      <c r="E31" s="142"/>
      <c r="F31" s="64"/>
      <c r="G31" s="64"/>
      <c r="H31" s="64"/>
      <c r="I31" s="64"/>
      <c r="J31" s="64"/>
    </row>
    <row r="32" spans="2:10" ht="17.25" thickBot="1" x14ac:dyDescent="0.35">
      <c r="B32" s="143" t="s">
        <v>232</v>
      </c>
      <c r="C32" s="140" t="s">
        <v>230</v>
      </c>
      <c r="D32" s="140" t="s">
        <v>166</v>
      </c>
      <c r="E32" s="142" t="s">
        <v>286</v>
      </c>
      <c r="F32" s="64"/>
      <c r="G32" s="64"/>
      <c r="H32" s="64"/>
      <c r="I32" s="64"/>
      <c r="J32" s="64"/>
    </row>
    <row r="33" spans="2:10" ht="17.25" thickBot="1" x14ac:dyDescent="0.35">
      <c r="B33" s="143" t="s">
        <v>85</v>
      </c>
      <c r="C33" s="140" t="s">
        <v>62</v>
      </c>
      <c r="D33" s="140"/>
      <c r="E33" s="142"/>
      <c r="F33" s="64"/>
      <c r="G33" s="64"/>
      <c r="H33" s="64"/>
      <c r="I33" s="64"/>
      <c r="J33" s="64"/>
    </row>
    <row r="34" spans="2:10" ht="17.25" thickBot="1" x14ac:dyDescent="0.35">
      <c r="B34" s="143" t="s">
        <v>229</v>
      </c>
      <c r="C34" s="140"/>
      <c r="D34" s="140" t="s">
        <v>228</v>
      </c>
      <c r="E34" s="142"/>
      <c r="F34" s="64"/>
      <c r="G34" s="64"/>
      <c r="H34" s="64"/>
      <c r="I34" s="64"/>
      <c r="J34" s="64"/>
    </row>
  </sheetData>
  <sheetProtection sheet="1" formatCells="0" formatColumns="0" formatRows="0"/>
  <autoFilter ref="B5:J34"/>
  <mergeCells count="2">
    <mergeCell ref="B4:E4"/>
    <mergeCell ref="G4:J4"/>
  </mergeCells>
  <conditionalFormatting sqref="E5">
    <cfRule type="cellIs" dxfId="17" priority="10" operator="equal">
      <formula>3</formula>
    </cfRule>
  </conditionalFormatting>
  <conditionalFormatting sqref="C3 C5:C7">
    <cfRule type="cellIs" dxfId="16" priority="18" operator="equal">
      <formula>3</formula>
    </cfRule>
  </conditionalFormatting>
  <conditionalFormatting sqref="E3 C3 C5:C7 E5">
    <cfRule type="cellIs" dxfId="15" priority="15" operator="equal">
      <formula>3</formula>
    </cfRule>
    <cfRule type="cellIs" dxfId="14" priority="16" operator="equal">
      <formula>2</formula>
    </cfRule>
    <cfRule type="cellIs" dxfId="13" priority="17" operator="equal">
      <formula>1</formula>
    </cfRule>
  </conditionalFormatting>
  <conditionalFormatting sqref="D5">
    <cfRule type="cellIs" dxfId="12" priority="14" operator="equal">
      <formula>3</formula>
    </cfRule>
  </conditionalFormatting>
  <conditionalFormatting sqref="D5">
    <cfRule type="cellIs" dxfId="11" priority="11" operator="equal">
      <formula>3</formula>
    </cfRule>
    <cfRule type="cellIs" dxfId="10" priority="12" operator="equal">
      <formula>2</formula>
    </cfRule>
    <cfRule type="cellIs" dxfId="9" priority="13" operator="equal">
      <formula>1</formula>
    </cfRule>
  </conditionalFormatting>
  <conditionalFormatting sqref="J5">
    <cfRule type="cellIs" dxfId="8" priority="1" operator="equal">
      <formula>3</formula>
    </cfRule>
  </conditionalFormatting>
  <conditionalFormatting sqref="H5">
    <cfRule type="cellIs" dxfId="7" priority="9" operator="equal">
      <formula>3</formula>
    </cfRule>
  </conditionalFormatting>
  <conditionalFormatting sqref="J5 H5">
    <cfRule type="cellIs" dxfId="6" priority="6" operator="equal">
      <formula>3</formula>
    </cfRule>
    <cfRule type="cellIs" dxfId="5" priority="7" operator="equal">
      <formula>2</formula>
    </cfRule>
    <cfRule type="cellIs" dxfId="4" priority="8" operator="equal">
      <formula>1</formula>
    </cfRule>
  </conditionalFormatting>
  <conditionalFormatting sqref="I5">
    <cfRule type="cellIs" dxfId="3" priority="5" operator="equal">
      <formula>3</formula>
    </cfRule>
  </conditionalFormatting>
  <conditionalFormatting sqref="I5">
    <cfRule type="cellIs" dxfId="2" priority="2" operator="equal">
      <formula>3</formula>
    </cfRule>
    <cfRule type="cellIs" dxfId="1" priority="3" operator="equal">
      <formula>2</formula>
    </cfRule>
    <cfRule type="cellIs" dxfId="0" priority="4" operator="equal">
      <formula>1</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5</vt:i4>
      </vt:variant>
    </vt:vector>
  </HeadingPairs>
  <TitlesOfParts>
    <vt:vector size="5" baseType="lpstr">
      <vt:lpstr>Notice</vt:lpstr>
      <vt:lpstr>Calculateur charge</vt:lpstr>
      <vt:lpstr>Echelle CIA</vt:lpstr>
      <vt:lpstr>Echelle ACB</vt:lpstr>
      <vt:lpstr>Recherche d'alternative</vt:lpstr>
    </vt:vector>
  </TitlesOfParts>
  <Company>CHU-NANTES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GRIVEL Charlotte</dc:creator>
  <cp:lastModifiedBy>DHO, Lucile</cp:lastModifiedBy>
  <cp:lastPrinted>2021-01-06T08:46:41Z</cp:lastPrinted>
  <dcterms:created xsi:type="dcterms:W3CDTF">2020-12-11T12:58:50Z</dcterms:created>
  <dcterms:modified xsi:type="dcterms:W3CDTF">2024-10-10T10:03:30Z</dcterms:modified>
</cp:coreProperties>
</file>